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0">'1 курс'!$A$1:$AC$27</definedName>
    <definedName name="_xlnm.Print_Area" localSheetId="1">'2 курс'!$A$1:$AC$30</definedName>
    <definedName name="_xlnm.Print_Area" localSheetId="2">'3 курс'!$A$1:$AC$28</definedName>
    <definedName name="_xlnm.Print_Area" localSheetId="3">'4 курс'!$A$1:$AC$21</definedName>
    <definedName name="_xlnm.Print_Area" localSheetId="4">'5 курс'!$A$1:$AE$6</definedName>
  </definedNames>
  <calcPr fullCalcOnLoad="1" refMode="R1C1"/>
</workbook>
</file>

<file path=xl/sharedStrings.xml><?xml version="1.0" encoding="utf-8"?>
<sst xmlns="http://schemas.openxmlformats.org/spreadsheetml/2006/main" count="588" uniqueCount="150">
  <si>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</si>
  <si>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</si>
  <si>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</si>
  <si>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</si>
  <si>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</si>
  <si>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</si>
  <si>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</si>
  <si>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</si>
  <si>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</si>
  <si>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</si>
  <si>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</si>
  <si>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</si>
  <si>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</si>
  <si>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</si>
  <si>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Теоретическая механика</t>
  </si>
  <si>
    <t>Кафедра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</si>
  <si>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</si>
  <si>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</si>
  <si>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</si>
  <si>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</si>
  <si>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</si>
  <si>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</si>
  <si>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</si>
  <si>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</si>
  <si>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</si>
  <si>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</si>
  <si>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</si>
  <si>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</si>
  <si>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288 (8)</t>
  </si>
  <si>
    <t>72 (2)</t>
  </si>
  <si>
    <t>Химия</t>
  </si>
  <si>
    <t>Информатика</t>
  </si>
  <si>
    <t>ИТ</t>
  </si>
  <si>
    <t>216 (6)</t>
  </si>
  <si>
    <t>НГГ</t>
  </si>
  <si>
    <t>"Технология транспортных процессов"</t>
  </si>
  <si>
    <t>Развитие и современное состояние мировой автомобилизации</t>
  </si>
  <si>
    <t>108 (3)</t>
  </si>
  <si>
    <t>Математика</t>
  </si>
  <si>
    <t>180 (5)</t>
  </si>
  <si>
    <t>Начертательная геометрия и инженерная графика</t>
  </si>
  <si>
    <t>д.зач</t>
  </si>
  <si>
    <t>Соц.упр.</t>
  </si>
  <si>
    <t>второй курс</t>
  </si>
  <si>
    <t>Физика</t>
  </si>
  <si>
    <t>ТМ</t>
  </si>
  <si>
    <t>к.р.</t>
  </si>
  <si>
    <t>Техника транспорта, обслуживание и ремонт</t>
  </si>
  <si>
    <t>Правила дорожного движения</t>
  </si>
  <si>
    <t>третий курс</t>
  </si>
  <si>
    <t>МВД</t>
  </si>
  <si>
    <t>Метрология, стандартизация и сертификация</t>
  </si>
  <si>
    <t>Сопротивление материалов</t>
  </si>
  <si>
    <t>АЖД</t>
  </si>
  <si>
    <t>Пути сообщения, технологические сооружения</t>
  </si>
  <si>
    <t>Безопасность транспортных средств</t>
  </si>
  <si>
    <t>Производственная практика</t>
  </si>
  <si>
    <t>четвертый курс</t>
  </si>
  <si>
    <t>Основы теории надежности</t>
  </si>
  <si>
    <t>Транспортная инфраструктура</t>
  </si>
  <si>
    <t>252 (7)</t>
  </si>
  <si>
    <t xml:space="preserve">Организация дорожного движения </t>
  </si>
  <si>
    <t>к.п.</t>
  </si>
  <si>
    <t>пятый курс</t>
  </si>
  <si>
    <t>Преддипломная практика</t>
  </si>
  <si>
    <t>Экономика дорожного движения</t>
  </si>
  <si>
    <t>Транспортная логистика</t>
  </si>
  <si>
    <t>Технические средства организации дорожного движения</t>
  </si>
  <si>
    <t>Экспертиза ДТП</t>
  </si>
  <si>
    <t>Компьютерное моделирование транспортных систем</t>
  </si>
  <si>
    <t>23.03.01</t>
  </si>
  <si>
    <t>ВМ</t>
  </si>
  <si>
    <t>468 (13)</t>
  </si>
  <si>
    <t>Материаловедение. ТКМ</t>
  </si>
  <si>
    <t>ТМиСМ</t>
  </si>
  <si>
    <t>ТМН</t>
  </si>
  <si>
    <t xml:space="preserve">Социология и психология </t>
  </si>
  <si>
    <t>Производственный менеджмент</t>
  </si>
  <si>
    <t>СиУК</t>
  </si>
  <si>
    <t xml:space="preserve">Экономика </t>
  </si>
  <si>
    <t>Транспортное право</t>
  </si>
  <si>
    <t>Методические основы подготовки водителей</t>
  </si>
  <si>
    <t>ЭиА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</si>
  <si>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</si>
  <si>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</si>
  <si>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</si>
  <si>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</si>
  <si>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</si>
  <si>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</si>
  <si>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216 (6)          4 недели</t>
  </si>
  <si>
    <t>ФиС</t>
  </si>
  <si>
    <t>Экология</t>
  </si>
  <si>
    <t>ПЭ</t>
  </si>
  <si>
    <t>Управление персоналом</t>
  </si>
  <si>
    <t>Безопасность жизнедеятельности</t>
  </si>
  <si>
    <t>БЖД</t>
  </si>
  <si>
    <t>Моделирование транспортных систем</t>
  </si>
  <si>
    <t>Автомобильные перевозки</t>
  </si>
  <si>
    <t>4 недели</t>
  </si>
  <si>
    <t>Физическая культура и спорт</t>
  </si>
  <si>
    <t>Элективные дисциплины по физической культуре и спорту</t>
  </si>
  <si>
    <t>340 (9)</t>
  </si>
  <si>
    <t>Сертификация транспортных средств</t>
  </si>
  <si>
    <t>Служба государственной инспекции по безопасности дорожного движения</t>
  </si>
  <si>
    <t>Дорожный надзор</t>
  </si>
  <si>
    <t>Е.И. Евтушенко</t>
  </si>
  <si>
    <t>ЭОДА</t>
  </si>
  <si>
    <t>СиУ</t>
  </si>
  <si>
    <t>ТиПХ</t>
  </si>
  <si>
    <t>ФВС</t>
  </si>
  <si>
    <t>ОБД</t>
  </si>
  <si>
    <t>консультации</t>
  </si>
  <si>
    <t>1,2</t>
  </si>
  <si>
    <t>История (история России, всеобщая история)</t>
  </si>
  <si>
    <t/>
  </si>
  <si>
    <t>Русский язык и культура речи</t>
  </si>
  <si>
    <t>Рус.яз.</t>
  </si>
  <si>
    <t>Физ</t>
  </si>
  <si>
    <t>Управление персоналом в транспортной отрасли</t>
  </si>
  <si>
    <t>Безопасность жизнедеятельности*</t>
  </si>
  <si>
    <t>Основы теории надежности*</t>
  </si>
  <si>
    <t>Транспортная инфраструктура*</t>
  </si>
  <si>
    <t>Автомобильные перевозки*</t>
  </si>
  <si>
    <t>Организация дорожного движения *</t>
  </si>
  <si>
    <t>2022/2023 уч. год.</t>
  </si>
  <si>
    <t>Транспортная логистика*</t>
  </si>
  <si>
    <t>Экономика дорожного движения*</t>
  </si>
  <si>
    <t>Сертификация транспортных средств*</t>
  </si>
  <si>
    <t>Дорожный надзор*</t>
  </si>
  <si>
    <t>Компьютерное моделирование транспортных систем*</t>
  </si>
  <si>
    <t>2,2</t>
  </si>
  <si>
    <t>2*</t>
  </si>
  <si>
    <t>Компьютерная графика</t>
  </si>
  <si>
    <t>Компьютерная графика*</t>
  </si>
  <si>
    <t>ТКММ</t>
  </si>
  <si>
    <t>Сопротивление материалов*</t>
  </si>
  <si>
    <t>Материаловедение и технология конструкционных материалов*</t>
  </si>
  <si>
    <t>Правила дорожного движения*</t>
  </si>
  <si>
    <t>Техника транспорта, обслуживание и ремонт*</t>
  </si>
  <si>
    <t>Безопасность транспортных средств*</t>
  </si>
  <si>
    <t>Правоведение</t>
  </si>
  <si>
    <t>Электротехника и электроника</t>
  </si>
  <si>
    <t>зач,к.р.</t>
  </si>
  <si>
    <t>экз.</t>
  </si>
  <si>
    <t>Учебная ознакомительная практика (3 нед.2 дн.)</t>
  </si>
  <si>
    <t>Философия*</t>
  </si>
  <si>
    <t>Основы экономики*</t>
  </si>
  <si>
    <t>Моделирование транспортных систем*</t>
  </si>
  <si>
    <t>Методические основы подготовки водителей*</t>
  </si>
  <si>
    <t>Методы стажировки и повышения квалификации водителей*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</si>
</sst>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33" borderId="6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wrapText="1"/>
    </xf>
    <xf numFmtId="0" fontId="2" fillId="0" borderId="6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wrapText="1"/>
    </xf>
    <xf numFmtId="0" fontId="1" fillId="0" borderId="6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7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="85" zoomScaleNormal="85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39.7109375" style="92" customWidth="1"/>
    <col min="2" max="2" width="8.28125" style="92" customWidth="1"/>
    <col min="3" max="3" width="4.7109375" style="92" customWidth="1"/>
    <col min="4" max="4" width="4.00390625" style="92" customWidth="1"/>
    <col min="5" max="5" width="3.140625" style="92" customWidth="1"/>
    <col min="6" max="7" width="3.28125" style="92" customWidth="1"/>
    <col min="8" max="8" width="3.28125" style="92" bestFit="1" customWidth="1"/>
    <col min="9" max="9" width="3.8515625" style="92" customWidth="1"/>
    <col min="10" max="10" width="3.28125" style="92" bestFit="1" customWidth="1"/>
    <col min="11" max="11" width="3.28125" style="92" customWidth="1"/>
    <col min="12" max="12" width="4.8515625" style="92" customWidth="1"/>
    <col min="13" max="13" width="3.140625" style="92" bestFit="1" customWidth="1"/>
    <col min="14" max="14" width="2.140625" style="92" customWidth="1"/>
    <col min="15" max="15" width="4.140625" style="92" customWidth="1"/>
    <col min="16" max="16" width="3.28125" style="92" bestFit="1" customWidth="1"/>
    <col min="17" max="17" width="2.57421875" style="92" customWidth="1"/>
    <col min="18" max="21" width="5.421875" style="92" customWidth="1"/>
    <col min="22" max="22" width="5.28125" style="92" customWidth="1"/>
    <col min="23" max="24" width="3.28125" style="92" bestFit="1" customWidth="1"/>
    <col min="25" max="25" width="3.140625" style="92" bestFit="1" customWidth="1"/>
    <col min="26" max="27" width="4.8515625" style="92" customWidth="1"/>
    <col min="28" max="28" width="5.00390625" style="92" customWidth="1"/>
    <col min="29" max="29" width="10.57421875" style="92" bestFit="1" customWidth="1"/>
    <col min="30" max="30" width="3.28125" style="92" bestFit="1" customWidth="1"/>
    <col min="31" max="31" width="3.7109375" style="92" customWidth="1"/>
    <col min="32" max="32" width="3.57421875" style="92" customWidth="1"/>
    <col min="33" max="33" width="3.7109375" style="92" customWidth="1"/>
    <col min="34" max="34" width="3.28125" style="92" bestFit="1" customWidth="1"/>
    <col min="35" max="35" width="3.140625" style="92" bestFit="1" customWidth="1"/>
    <col min="36" max="36" width="1.8515625" style="92" customWidth="1"/>
    <col min="37" max="37" width="11.140625" style="92" bestFit="1" customWidth="1"/>
    <col min="38" max="16384" width="8.8515625" style="92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21</v>
      </c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1" t="s">
        <v>0</v>
      </c>
      <c r="Y1" s="181"/>
      <c r="Z1" s="181"/>
      <c r="AA1" s="181"/>
      <c r="AB1" s="181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19</v>
      </c>
      <c r="I2" s="1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20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2" t="s">
        <v>23</v>
      </c>
      <c r="B4" s="182"/>
      <c r="C4" s="1"/>
      <c r="D4" s="17" t="s">
        <v>70</v>
      </c>
      <c r="E4" s="18"/>
      <c r="F4" s="1"/>
      <c r="G4" s="1"/>
      <c r="H4" s="3" t="s">
        <v>35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105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24</v>
      </c>
      <c r="I6" s="1"/>
      <c r="J6" s="1"/>
      <c r="K6" s="1"/>
      <c r="L6" s="1"/>
      <c r="M6" s="183" t="s">
        <v>83</v>
      </c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"/>
      <c r="Y6" s="1"/>
      <c r="Z6" s="181" t="s">
        <v>124</v>
      </c>
      <c r="AA6" s="181"/>
      <c r="AB6" s="181"/>
      <c r="AC6" s="181"/>
      <c r="AD6" s="181"/>
    </row>
    <row r="7" spans="1:30" ht="39.75" customHeight="1" thickBot="1">
      <c r="A7" s="176" t="s">
        <v>2</v>
      </c>
      <c r="B7" s="176" t="s">
        <v>25</v>
      </c>
      <c r="C7" s="178" t="s">
        <v>3</v>
      </c>
      <c r="D7" s="179"/>
      <c r="E7" s="179"/>
      <c r="F7" s="179"/>
      <c r="G7" s="180"/>
      <c r="H7" s="178" t="s">
        <v>16</v>
      </c>
      <c r="I7" s="179"/>
      <c r="J7" s="180"/>
      <c r="K7" s="178" t="s">
        <v>17</v>
      </c>
      <c r="L7" s="179"/>
      <c r="M7" s="179"/>
      <c r="N7" s="179"/>
      <c r="O7" s="179"/>
      <c r="P7" s="179"/>
      <c r="Q7" s="179"/>
      <c r="R7" s="179"/>
      <c r="S7" s="179"/>
      <c r="T7" s="180"/>
      <c r="U7" s="178" t="s">
        <v>18</v>
      </c>
      <c r="V7" s="179"/>
      <c r="W7" s="179"/>
      <c r="X7" s="179"/>
      <c r="Y7" s="179"/>
      <c r="Z7" s="179"/>
      <c r="AA7" s="179"/>
      <c r="AB7" s="180"/>
      <c r="AC7" s="176" t="s">
        <v>15</v>
      </c>
      <c r="AD7" s="1"/>
    </row>
    <row r="8" spans="1:30" ht="83.25" customHeight="1" thickBot="1">
      <c r="A8" s="177"/>
      <c r="B8" s="177"/>
      <c r="C8" s="4" t="s">
        <v>4</v>
      </c>
      <c r="D8" s="5" t="s">
        <v>5</v>
      </c>
      <c r="E8" s="5" t="s">
        <v>6</v>
      </c>
      <c r="F8" s="20" t="s">
        <v>7</v>
      </c>
      <c r="G8" s="128" t="s">
        <v>111</v>
      </c>
      <c r="H8" s="9" t="s">
        <v>5</v>
      </c>
      <c r="I8" s="5" t="s">
        <v>6</v>
      </c>
      <c r="J8" s="6" t="s">
        <v>7</v>
      </c>
      <c r="K8" s="19" t="s">
        <v>87</v>
      </c>
      <c r="L8" s="10" t="s">
        <v>88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28" t="s">
        <v>111</v>
      </c>
      <c r="T8" s="6" t="s">
        <v>9</v>
      </c>
      <c r="U8" s="19" t="s">
        <v>87</v>
      </c>
      <c r="V8" s="10" t="s">
        <v>88</v>
      </c>
      <c r="W8" s="10" t="s">
        <v>5</v>
      </c>
      <c r="X8" s="5" t="s">
        <v>6</v>
      </c>
      <c r="Y8" s="5" t="s">
        <v>7</v>
      </c>
      <c r="Z8" s="5" t="s">
        <v>8</v>
      </c>
      <c r="AA8" s="128" t="s">
        <v>111</v>
      </c>
      <c r="AB8" s="6" t="s">
        <v>9</v>
      </c>
      <c r="AC8" s="177"/>
      <c r="AD8" s="1"/>
    </row>
    <row r="9" spans="1:30" ht="12.75">
      <c r="A9" s="21" t="s">
        <v>113</v>
      </c>
      <c r="B9" s="47" t="s">
        <v>26</v>
      </c>
      <c r="C9" s="93">
        <v>10</v>
      </c>
      <c r="D9" s="94">
        <v>6</v>
      </c>
      <c r="E9" s="94" t="s">
        <v>114</v>
      </c>
      <c r="F9" s="94">
        <v>4</v>
      </c>
      <c r="G9" s="154" t="s">
        <v>114</v>
      </c>
      <c r="H9" s="23">
        <v>2</v>
      </c>
      <c r="I9" s="161"/>
      <c r="J9" s="162"/>
      <c r="K9" s="163"/>
      <c r="L9" s="164">
        <v>1</v>
      </c>
      <c r="M9" s="24">
        <v>4</v>
      </c>
      <c r="N9" s="25"/>
      <c r="O9" s="26"/>
      <c r="P9" s="27">
        <v>4</v>
      </c>
      <c r="Q9" s="25"/>
      <c r="R9" s="28" t="s">
        <v>41</v>
      </c>
      <c r="S9" s="129"/>
      <c r="T9" s="29"/>
      <c r="U9" s="30"/>
      <c r="V9" s="164"/>
      <c r="W9" s="25"/>
      <c r="X9" s="26"/>
      <c r="Y9" s="26"/>
      <c r="Z9" s="28"/>
      <c r="AA9" s="129"/>
      <c r="AB9" s="29"/>
      <c r="AC9" s="31" t="s">
        <v>107</v>
      </c>
      <c r="AD9" s="1"/>
    </row>
    <row r="10" spans="1:30" ht="12.75">
      <c r="A10" s="32" t="s">
        <v>10</v>
      </c>
      <c r="B10" s="47" t="s">
        <v>60</v>
      </c>
      <c r="C10" s="93">
        <v>14</v>
      </c>
      <c r="D10" s="94" t="s">
        <v>114</v>
      </c>
      <c r="E10" s="94" t="s">
        <v>114</v>
      </c>
      <c r="F10" s="94">
        <v>14</v>
      </c>
      <c r="G10" s="154" t="s">
        <v>114</v>
      </c>
      <c r="H10" s="34"/>
      <c r="I10" s="159"/>
      <c r="J10" s="158">
        <v>2</v>
      </c>
      <c r="K10" s="35"/>
      <c r="L10" s="36">
        <v>1</v>
      </c>
      <c r="M10" s="48"/>
      <c r="N10" s="49"/>
      <c r="O10" s="50"/>
      <c r="P10" s="51">
        <v>6</v>
      </c>
      <c r="Q10" s="49"/>
      <c r="R10" s="52" t="s">
        <v>11</v>
      </c>
      <c r="S10" s="131"/>
      <c r="T10" s="60"/>
      <c r="U10" s="42"/>
      <c r="V10" s="36">
        <v>2</v>
      </c>
      <c r="W10" s="49"/>
      <c r="X10" s="50"/>
      <c r="Y10" s="50">
        <v>6</v>
      </c>
      <c r="Z10" s="55" t="s">
        <v>11</v>
      </c>
      <c r="AA10" s="135"/>
      <c r="AB10" s="53"/>
      <c r="AC10" s="56" t="s">
        <v>27</v>
      </c>
      <c r="AD10" s="1"/>
    </row>
    <row r="11" spans="1:30" ht="12.75">
      <c r="A11" s="46" t="s">
        <v>115</v>
      </c>
      <c r="B11" s="47" t="s">
        <v>29</v>
      </c>
      <c r="C11" s="93">
        <v>4</v>
      </c>
      <c r="D11" s="94">
        <v>2</v>
      </c>
      <c r="E11" s="94" t="s">
        <v>114</v>
      </c>
      <c r="F11" s="94">
        <v>2</v>
      </c>
      <c r="G11" s="154" t="s">
        <v>114</v>
      </c>
      <c r="H11" s="34"/>
      <c r="I11" s="159"/>
      <c r="J11" s="158"/>
      <c r="K11" s="35"/>
      <c r="L11" s="36"/>
      <c r="M11" s="48">
        <v>2</v>
      </c>
      <c r="N11" s="49" t="s">
        <v>13</v>
      </c>
      <c r="O11" s="50"/>
      <c r="P11" s="51"/>
      <c r="Q11" s="49"/>
      <c r="R11" s="43"/>
      <c r="S11" s="132"/>
      <c r="T11" s="60"/>
      <c r="U11" s="42"/>
      <c r="V11" s="36">
        <v>1</v>
      </c>
      <c r="W11" s="49">
        <v>2</v>
      </c>
      <c r="X11" s="50"/>
      <c r="Y11" s="50">
        <v>2</v>
      </c>
      <c r="Z11" s="55" t="s">
        <v>11</v>
      </c>
      <c r="AA11" s="135"/>
      <c r="AB11" s="53"/>
      <c r="AC11" s="56" t="s">
        <v>116</v>
      </c>
      <c r="AD11" s="1"/>
    </row>
    <row r="12" spans="1:30" ht="12.75">
      <c r="A12" s="46" t="s">
        <v>38</v>
      </c>
      <c r="B12" s="47" t="s">
        <v>72</v>
      </c>
      <c r="C12" s="93">
        <v>28</v>
      </c>
      <c r="D12" s="94">
        <v>14</v>
      </c>
      <c r="E12" s="94" t="s">
        <v>114</v>
      </c>
      <c r="F12" s="94">
        <v>12</v>
      </c>
      <c r="G12" s="154">
        <v>2</v>
      </c>
      <c r="H12" s="34">
        <v>2</v>
      </c>
      <c r="I12" s="159"/>
      <c r="J12" s="158"/>
      <c r="K12" s="36">
        <v>1</v>
      </c>
      <c r="L12" s="160"/>
      <c r="M12" s="48">
        <v>6</v>
      </c>
      <c r="N12" s="49"/>
      <c r="O12" s="50"/>
      <c r="P12" s="51">
        <v>6</v>
      </c>
      <c r="Q12" s="49"/>
      <c r="R12" s="43" t="s">
        <v>11</v>
      </c>
      <c r="S12" s="132"/>
      <c r="T12" s="53"/>
      <c r="U12" s="36" t="s">
        <v>130</v>
      </c>
      <c r="V12" s="160"/>
      <c r="W12" s="49">
        <v>6</v>
      </c>
      <c r="X12" s="50"/>
      <c r="Y12" s="50">
        <v>6</v>
      </c>
      <c r="Z12" s="52"/>
      <c r="AA12" s="131">
        <v>2</v>
      </c>
      <c r="AB12" s="60" t="s">
        <v>12</v>
      </c>
      <c r="AC12" s="56" t="s">
        <v>71</v>
      </c>
      <c r="AD12" s="1"/>
    </row>
    <row r="13" spans="1:30" ht="12.75">
      <c r="A13" s="46" t="s">
        <v>44</v>
      </c>
      <c r="B13" s="47" t="s">
        <v>39</v>
      </c>
      <c r="C13" s="93">
        <v>10</v>
      </c>
      <c r="D13" s="94">
        <v>4</v>
      </c>
      <c r="E13" s="94">
        <v>2</v>
      </c>
      <c r="F13" s="94">
        <v>2</v>
      </c>
      <c r="G13" s="154">
        <v>2</v>
      </c>
      <c r="H13" s="34"/>
      <c r="I13" s="159"/>
      <c r="J13" s="158"/>
      <c r="K13" s="36"/>
      <c r="L13" s="160"/>
      <c r="M13" s="48">
        <v>2</v>
      </c>
      <c r="N13" s="49" t="s">
        <v>13</v>
      </c>
      <c r="O13" s="50"/>
      <c r="P13" s="51"/>
      <c r="Q13" s="49"/>
      <c r="R13" s="43"/>
      <c r="S13" s="132"/>
      <c r="T13" s="53"/>
      <c r="U13" s="36">
        <v>1</v>
      </c>
      <c r="V13" s="160"/>
      <c r="W13" s="49">
        <v>2</v>
      </c>
      <c r="X13" s="50">
        <v>2</v>
      </c>
      <c r="Y13" s="50">
        <v>2</v>
      </c>
      <c r="Z13" s="52"/>
      <c r="AA13" s="131">
        <v>2</v>
      </c>
      <c r="AB13" s="60" t="s">
        <v>12</v>
      </c>
      <c r="AC13" s="56" t="s">
        <v>117</v>
      </c>
      <c r="AD13" s="1"/>
    </row>
    <row r="14" spans="1:30" ht="12.75">
      <c r="A14" s="46" t="s">
        <v>31</v>
      </c>
      <c r="B14" s="47" t="s">
        <v>37</v>
      </c>
      <c r="C14" s="93">
        <v>6</v>
      </c>
      <c r="D14" s="94">
        <v>2</v>
      </c>
      <c r="E14" s="94">
        <v>4</v>
      </c>
      <c r="F14" s="94" t="s">
        <v>114</v>
      </c>
      <c r="G14" s="154" t="s">
        <v>114</v>
      </c>
      <c r="H14" s="34">
        <v>2</v>
      </c>
      <c r="I14" s="159"/>
      <c r="J14" s="158"/>
      <c r="K14" s="35"/>
      <c r="L14" s="36">
        <v>1</v>
      </c>
      <c r="M14" s="48"/>
      <c r="N14" s="49"/>
      <c r="O14" s="50">
        <v>4</v>
      </c>
      <c r="P14" s="51"/>
      <c r="Q14" s="49"/>
      <c r="R14" s="43" t="s">
        <v>11</v>
      </c>
      <c r="S14" s="132"/>
      <c r="T14" s="53"/>
      <c r="U14" s="54"/>
      <c r="V14" s="36"/>
      <c r="W14" s="49"/>
      <c r="X14" s="50"/>
      <c r="Y14" s="50"/>
      <c r="Z14" s="52"/>
      <c r="AA14" s="131"/>
      <c r="AB14" s="60"/>
      <c r="AC14" s="56" t="s">
        <v>32</v>
      </c>
      <c r="AD14" s="1"/>
    </row>
    <row r="15" spans="1:30" ht="12.75">
      <c r="A15" s="46" t="s">
        <v>30</v>
      </c>
      <c r="B15" s="47" t="s">
        <v>26</v>
      </c>
      <c r="C15" s="93">
        <v>8</v>
      </c>
      <c r="D15" s="94">
        <v>4</v>
      </c>
      <c r="E15" s="94">
        <v>2</v>
      </c>
      <c r="F15" s="94" t="s">
        <v>114</v>
      </c>
      <c r="G15" s="154">
        <v>2</v>
      </c>
      <c r="H15" s="34">
        <v>2</v>
      </c>
      <c r="I15" s="159"/>
      <c r="J15" s="158"/>
      <c r="K15" s="35"/>
      <c r="L15" s="36">
        <v>1</v>
      </c>
      <c r="M15" s="48">
        <v>2</v>
      </c>
      <c r="N15" s="49"/>
      <c r="O15" s="50">
        <v>2</v>
      </c>
      <c r="P15" s="51"/>
      <c r="Q15" s="49"/>
      <c r="R15" s="52"/>
      <c r="S15" s="131">
        <v>2</v>
      </c>
      <c r="T15" s="53" t="s">
        <v>12</v>
      </c>
      <c r="U15" s="54"/>
      <c r="V15" s="36"/>
      <c r="W15" s="49"/>
      <c r="X15" s="50"/>
      <c r="Y15" s="50"/>
      <c r="Z15" s="55"/>
      <c r="AA15" s="135"/>
      <c r="AB15" s="53"/>
      <c r="AC15" s="56" t="s">
        <v>108</v>
      </c>
      <c r="AD15" s="1"/>
    </row>
    <row r="16" spans="1:30" ht="15" customHeight="1">
      <c r="A16" s="46" t="s">
        <v>40</v>
      </c>
      <c r="B16" s="47" t="s">
        <v>39</v>
      </c>
      <c r="C16" s="93">
        <v>10</v>
      </c>
      <c r="D16" s="94">
        <v>4</v>
      </c>
      <c r="E16" s="94" t="s">
        <v>114</v>
      </c>
      <c r="F16" s="94">
        <v>6</v>
      </c>
      <c r="G16" s="154" t="s">
        <v>114</v>
      </c>
      <c r="H16" s="34">
        <v>2</v>
      </c>
      <c r="I16" s="159"/>
      <c r="J16" s="158"/>
      <c r="K16" s="35"/>
      <c r="L16" s="36">
        <v>1</v>
      </c>
      <c r="M16" s="48"/>
      <c r="N16" s="49"/>
      <c r="O16" s="50"/>
      <c r="P16" s="51">
        <v>2</v>
      </c>
      <c r="Q16" s="49"/>
      <c r="R16" s="52" t="s">
        <v>11</v>
      </c>
      <c r="S16" s="131"/>
      <c r="T16" s="60"/>
      <c r="U16" s="42"/>
      <c r="V16" s="36">
        <v>2</v>
      </c>
      <c r="W16" s="49">
        <v>2</v>
      </c>
      <c r="X16" s="50"/>
      <c r="Y16" s="50">
        <v>4</v>
      </c>
      <c r="Z16" s="157" t="s">
        <v>41</v>
      </c>
      <c r="AA16" s="165"/>
      <c r="AB16" s="53"/>
      <c r="AC16" s="56" t="s">
        <v>34</v>
      </c>
      <c r="AD16" s="1"/>
    </row>
    <row r="17" spans="1:30" ht="12.75">
      <c r="A17" s="46" t="s">
        <v>14</v>
      </c>
      <c r="B17" s="47" t="s">
        <v>26</v>
      </c>
      <c r="C17" s="93">
        <v>8</v>
      </c>
      <c r="D17" s="94">
        <v>4</v>
      </c>
      <c r="E17" s="94" t="s">
        <v>114</v>
      </c>
      <c r="F17" s="94">
        <v>4</v>
      </c>
      <c r="G17" s="154" t="s">
        <v>114</v>
      </c>
      <c r="H17" s="34"/>
      <c r="I17" s="159"/>
      <c r="J17" s="158"/>
      <c r="K17" s="35"/>
      <c r="L17" s="36"/>
      <c r="M17" s="48">
        <v>2</v>
      </c>
      <c r="N17" s="49" t="s">
        <v>13</v>
      </c>
      <c r="O17" s="50"/>
      <c r="P17" s="51"/>
      <c r="Q17" s="49"/>
      <c r="R17" s="52"/>
      <c r="S17" s="131"/>
      <c r="T17" s="53"/>
      <c r="U17" s="36">
        <v>1</v>
      </c>
      <c r="V17" s="160"/>
      <c r="W17" s="49">
        <v>2</v>
      </c>
      <c r="X17" s="50"/>
      <c r="Y17" s="50">
        <v>4</v>
      </c>
      <c r="Z17" s="157" t="s">
        <v>11</v>
      </c>
      <c r="AA17" s="135"/>
      <c r="AB17" s="53"/>
      <c r="AC17" s="56" t="s">
        <v>74</v>
      </c>
      <c r="AD17" s="1"/>
    </row>
    <row r="18" spans="1:30" ht="12.75">
      <c r="A18" s="62" t="s">
        <v>118</v>
      </c>
      <c r="B18" s="47" t="s">
        <v>37</v>
      </c>
      <c r="C18" s="93">
        <f>IF(SUM(D18,E18,F18,G18)&lt;&gt;0,SUM(D18,E18,F18,G18),"")</f>
        <v>10</v>
      </c>
      <c r="D18" s="94">
        <f>IF(SUM(H18,M18,W18)&lt;&gt;0,SUM(H18,M18,W18),"")</f>
        <v>4</v>
      </c>
      <c r="E18" s="94">
        <f>IF(SUM(I18,O18,X18)&lt;&gt;0,SUM(I18,O18,X18),"")</f>
      </c>
      <c r="F18" s="94">
        <f>IF(SUM(J18,P18,Y18)&lt;&gt;0,SUM(J18,P18,Y18),"")</f>
        <v>6</v>
      </c>
      <c r="G18" s="154">
        <f>IF(SUM(S18,AA18)&lt;&gt;0,SUM(S18,AA18),"")</f>
      </c>
      <c r="H18" s="63">
        <v>2</v>
      </c>
      <c r="I18" s="64"/>
      <c r="J18" s="65"/>
      <c r="K18" s="66"/>
      <c r="L18" s="67">
        <v>1</v>
      </c>
      <c r="M18" s="68">
        <v>2</v>
      </c>
      <c r="N18" s="69"/>
      <c r="O18" s="70"/>
      <c r="P18" s="71">
        <v>6</v>
      </c>
      <c r="Q18" s="69"/>
      <c r="R18" s="72" t="s">
        <v>11</v>
      </c>
      <c r="S18" s="133"/>
      <c r="T18" s="73"/>
      <c r="U18" s="74"/>
      <c r="V18" s="67"/>
      <c r="W18" s="69"/>
      <c r="X18" s="70"/>
      <c r="Y18" s="70"/>
      <c r="Z18" s="70"/>
      <c r="AA18" s="71"/>
      <c r="AB18" s="73"/>
      <c r="AC18" s="56" t="s">
        <v>106</v>
      </c>
      <c r="AD18" s="1"/>
    </row>
    <row r="19" spans="1:30" ht="26.25">
      <c r="A19" s="46" t="s">
        <v>36</v>
      </c>
      <c r="B19" s="47" t="s">
        <v>26</v>
      </c>
      <c r="C19" s="170">
        <f>IF(SUM(D19,E19,F19,G19)&lt;&gt;0,SUM(D19,E19,F19,G19),"")</f>
        <v>12</v>
      </c>
      <c r="D19" s="171">
        <f>IF(SUM(H19,M19,W19)&lt;&gt;0,SUM(H19,M19,W19),"")</f>
        <v>4</v>
      </c>
      <c r="E19" s="171">
        <f>IF(SUM(I19,O19,X19)&lt;&gt;0,SUM(I19,O19,X19),"")</f>
      </c>
      <c r="F19" s="171">
        <f>IF(SUM(J19,P19,Y19)&lt;&gt;0,SUM(J19,P19,Y19),"")</f>
        <v>6</v>
      </c>
      <c r="G19" s="172">
        <f>IF(SUM(S19,AA19)&lt;&gt;0,SUM(S19,AA19),"")</f>
        <v>2</v>
      </c>
      <c r="H19" s="61">
        <v>2</v>
      </c>
      <c r="I19" s="173"/>
      <c r="J19" s="174"/>
      <c r="K19" s="112"/>
      <c r="L19" s="113">
        <v>1</v>
      </c>
      <c r="M19" s="48">
        <v>2</v>
      </c>
      <c r="N19" s="49"/>
      <c r="O19" s="50"/>
      <c r="P19" s="51">
        <v>6</v>
      </c>
      <c r="Q19" s="49"/>
      <c r="R19" s="52"/>
      <c r="S19" s="131">
        <v>2</v>
      </c>
      <c r="T19" s="53" t="s">
        <v>12</v>
      </c>
      <c r="U19" s="114"/>
      <c r="V19" s="113"/>
      <c r="W19" s="49"/>
      <c r="X19" s="50"/>
      <c r="Y19" s="50"/>
      <c r="Z19" s="55"/>
      <c r="AA19" s="135"/>
      <c r="AB19" s="53"/>
      <c r="AC19" s="56" t="s">
        <v>106</v>
      </c>
      <c r="AD19" s="1"/>
    </row>
    <row r="20" spans="1:30" ht="12.75">
      <c r="A20" s="46" t="s">
        <v>133</v>
      </c>
      <c r="B20" s="47" t="s">
        <v>37</v>
      </c>
      <c r="C20" s="170"/>
      <c r="D20" s="171"/>
      <c r="E20" s="171"/>
      <c r="F20" s="171"/>
      <c r="G20" s="172"/>
      <c r="H20" s="61"/>
      <c r="I20" s="173"/>
      <c r="J20" s="174"/>
      <c r="K20" s="112"/>
      <c r="L20" s="113"/>
      <c r="M20" s="48"/>
      <c r="N20" s="49"/>
      <c r="O20" s="50"/>
      <c r="P20" s="51"/>
      <c r="Q20" s="49"/>
      <c r="R20" s="52"/>
      <c r="S20" s="131"/>
      <c r="T20" s="53"/>
      <c r="U20" s="114"/>
      <c r="V20" s="113"/>
      <c r="W20" s="49" t="s">
        <v>131</v>
      </c>
      <c r="X20" s="50"/>
      <c r="Y20" s="50"/>
      <c r="Z20" s="55"/>
      <c r="AA20" s="135"/>
      <c r="AB20" s="53"/>
      <c r="AC20" s="56" t="s">
        <v>134</v>
      </c>
      <c r="AD20" s="1"/>
    </row>
    <row r="21" spans="1:30" ht="12.75">
      <c r="A21" s="46" t="s">
        <v>135</v>
      </c>
      <c r="B21" s="47" t="s">
        <v>26</v>
      </c>
      <c r="C21" s="170"/>
      <c r="D21" s="171"/>
      <c r="E21" s="171"/>
      <c r="F21" s="171"/>
      <c r="G21" s="172"/>
      <c r="H21" s="61"/>
      <c r="I21" s="173"/>
      <c r="J21" s="174"/>
      <c r="K21" s="112"/>
      <c r="L21" s="113"/>
      <c r="M21" s="48"/>
      <c r="N21" s="49"/>
      <c r="O21" s="50"/>
      <c r="P21" s="51"/>
      <c r="Q21" s="49"/>
      <c r="R21" s="52"/>
      <c r="S21" s="131"/>
      <c r="T21" s="53"/>
      <c r="U21" s="114"/>
      <c r="V21" s="113"/>
      <c r="W21" s="49" t="s">
        <v>131</v>
      </c>
      <c r="X21" s="50"/>
      <c r="Y21" s="50"/>
      <c r="Z21" s="55"/>
      <c r="AA21" s="135"/>
      <c r="AB21" s="53"/>
      <c r="AC21" s="56" t="s">
        <v>74</v>
      </c>
      <c r="AD21" s="1"/>
    </row>
    <row r="22" spans="1:30" ht="26.25">
      <c r="A22" s="46" t="s">
        <v>136</v>
      </c>
      <c r="B22" s="47" t="s">
        <v>37</v>
      </c>
      <c r="C22" s="170"/>
      <c r="D22" s="171"/>
      <c r="E22" s="171"/>
      <c r="F22" s="171"/>
      <c r="G22" s="172"/>
      <c r="H22" s="61"/>
      <c r="I22" s="173"/>
      <c r="J22" s="174"/>
      <c r="K22" s="112"/>
      <c r="L22" s="113"/>
      <c r="M22" s="48"/>
      <c r="N22" s="49"/>
      <c r="O22" s="50"/>
      <c r="P22" s="51"/>
      <c r="Q22" s="49"/>
      <c r="R22" s="52"/>
      <c r="S22" s="131"/>
      <c r="T22" s="53"/>
      <c r="U22" s="114"/>
      <c r="V22" s="113"/>
      <c r="W22" s="49" t="s">
        <v>131</v>
      </c>
      <c r="X22" s="50"/>
      <c r="Y22" s="50"/>
      <c r="Z22" s="55"/>
      <c r="AA22" s="135"/>
      <c r="AB22" s="53"/>
      <c r="AC22" s="56" t="s">
        <v>45</v>
      </c>
      <c r="AD22" s="1"/>
    </row>
    <row r="23" spans="1:30" ht="12.75">
      <c r="A23" s="46" t="s">
        <v>137</v>
      </c>
      <c r="B23" s="47" t="s">
        <v>26</v>
      </c>
      <c r="C23" s="170"/>
      <c r="D23" s="171"/>
      <c r="E23" s="171"/>
      <c r="F23" s="171"/>
      <c r="G23" s="172"/>
      <c r="H23" s="61"/>
      <c r="I23" s="173"/>
      <c r="J23" s="174"/>
      <c r="K23" s="112"/>
      <c r="L23" s="113"/>
      <c r="M23" s="48"/>
      <c r="N23" s="49"/>
      <c r="O23" s="50"/>
      <c r="P23" s="51"/>
      <c r="Q23" s="49"/>
      <c r="R23" s="52"/>
      <c r="S23" s="131"/>
      <c r="T23" s="53"/>
      <c r="U23" s="114"/>
      <c r="V23" s="113"/>
      <c r="W23" s="49" t="s">
        <v>131</v>
      </c>
      <c r="X23" s="50"/>
      <c r="Y23" s="50"/>
      <c r="Z23" s="55"/>
      <c r="AA23" s="135"/>
      <c r="AB23" s="53"/>
      <c r="AC23" s="56" t="s">
        <v>106</v>
      </c>
      <c r="AD23" s="1"/>
    </row>
    <row r="24" spans="1:30" ht="12.75">
      <c r="A24" s="46" t="s">
        <v>138</v>
      </c>
      <c r="B24" s="47" t="s">
        <v>26</v>
      </c>
      <c r="C24" s="170"/>
      <c r="D24" s="171"/>
      <c r="E24" s="171"/>
      <c r="F24" s="171"/>
      <c r="G24" s="172"/>
      <c r="H24" s="61"/>
      <c r="I24" s="173"/>
      <c r="J24" s="174"/>
      <c r="K24" s="112"/>
      <c r="L24" s="113"/>
      <c r="M24" s="48"/>
      <c r="N24" s="49"/>
      <c r="O24" s="50"/>
      <c r="P24" s="51"/>
      <c r="Q24" s="49"/>
      <c r="R24" s="52"/>
      <c r="S24" s="131"/>
      <c r="T24" s="53"/>
      <c r="U24" s="114"/>
      <c r="V24" s="113"/>
      <c r="W24" s="49" t="s">
        <v>131</v>
      </c>
      <c r="X24" s="50"/>
      <c r="Y24" s="50"/>
      <c r="Z24" s="55"/>
      <c r="AA24" s="135"/>
      <c r="AB24" s="53"/>
      <c r="AC24" s="56" t="s">
        <v>106</v>
      </c>
      <c r="AD24" s="1"/>
    </row>
    <row r="25" spans="1:30" ht="13.5" thickBot="1">
      <c r="A25" s="76" t="s">
        <v>139</v>
      </c>
      <c r="B25" s="77" t="s">
        <v>28</v>
      </c>
      <c r="C25" s="117"/>
      <c r="D25" s="127"/>
      <c r="E25" s="127"/>
      <c r="F25" s="127"/>
      <c r="G25" s="156"/>
      <c r="H25" s="78"/>
      <c r="I25" s="79"/>
      <c r="J25" s="80"/>
      <c r="K25" s="81"/>
      <c r="L25" s="82"/>
      <c r="M25" s="83"/>
      <c r="N25" s="84"/>
      <c r="O25" s="85"/>
      <c r="P25" s="86"/>
      <c r="Q25" s="84"/>
      <c r="R25" s="87"/>
      <c r="S25" s="134"/>
      <c r="T25" s="88"/>
      <c r="U25" s="89"/>
      <c r="V25" s="82"/>
      <c r="W25" s="84" t="s">
        <v>131</v>
      </c>
      <c r="X25" s="85"/>
      <c r="Y25" s="85"/>
      <c r="Z25" s="90"/>
      <c r="AA25" s="136"/>
      <c r="AB25" s="88"/>
      <c r="AC25" s="91" t="s">
        <v>106</v>
      </c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6" t="s">
        <v>22</v>
      </c>
      <c r="B27" s="13"/>
      <c r="C27" s="13"/>
      <c r="D27" s="13"/>
      <c r="E27" s="11" t="s">
        <v>84</v>
      </c>
      <c r="F27" s="11"/>
      <c r="G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6" t="s">
        <v>85</v>
      </c>
      <c r="U27" s="16"/>
      <c r="V27" s="13"/>
      <c r="W27" s="13"/>
      <c r="X27" s="13"/>
      <c r="Y27" s="13"/>
      <c r="Z27" s="13"/>
      <c r="AA27" s="13"/>
      <c r="AB27" s="13" t="s">
        <v>86</v>
      </c>
      <c r="AC27" s="13"/>
      <c r="AD27" s="1"/>
    </row>
  </sheetData>
  <sheetProtection/>
  <mergeCells count="11">
    <mergeCell ref="B7:B8"/>
    <mergeCell ref="A7:A8"/>
    <mergeCell ref="K7:T7"/>
    <mergeCell ref="U7:AB7"/>
    <mergeCell ref="X1:AB1"/>
    <mergeCell ref="A4:B4"/>
    <mergeCell ref="M6:W6"/>
    <mergeCell ref="Z6:AD6"/>
    <mergeCell ref="H7:J7"/>
    <mergeCell ref="C7:G7"/>
    <mergeCell ref="AC7:AC8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115" zoomScaleNormal="115" zoomScaleSheetLayoutView="100" zoomScalePageLayoutView="0" workbookViewId="0" topLeftCell="A11">
      <selection activeCell="L35" sqref="L35"/>
    </sheetView>
  </sheetViews>
  <sheetFormatPr defaultColWidth="9.140625" defaultRowHeight="12.75"/>
  <cols>
    <col min="1" max="1" width="39.7109375" style="92" customWidth="1"/>
    <col min="2" max="2" width="8.28125" style="92" customWidth="1"/>
    <col min="3" max="3" width="4.7109375" style="92" customWidth="1"/>
    <col min="4" max="4" width="4.00390625" style="92" customWidth="1"/>
    <col min="5" max="5" width="3.140625" style="92" customWidth="1"/>
    <col min="6" max="7" width="3.28125" style="92" customWidth="1"/>
    <col min="8" max="9" width="3.28125" style="92" bestFit="1" customWidth="1"/>
    <col min="10" max="11" width="3.28125" style="92" customWidth="1"/>
    <col min="12" max="12" width="4.8515625" style="92" customWidth="1"/>
    <col min="13" max="13" width="3.140625" style="92" bestFit="1" customWidth="1"/>
    <col min="14" max="14" width="2.140625" style="92" customWidth="1"/>
    <col min="15" max="15" width="4.140625" style="92" customWidth="1"/>
    <col min="16" max="16" width="3.28125" style="92" bestFit="1" customWidth="1"/>
    <col min="17" max="17" width="2.57421875" style="92" customWidth="1"/>
    <col min="18" max="18" width="7.7109375" style="92" customWidth="1"/>
    <col min="19" max="19" width="4.140625" style="92" customWidth="1"/>
    <col min="20" max="21" width="5.421875" style="92" customWidth="1"/>
    <col min="22" max="22" width="5.28125" style="92" customWidth="1"/>
    <col min="23" max="24" width="3.28125" style="92" bestFit="1" customWidth="1"/>
    <col min="25" max="25" width="3.140625" style="92" bestFit="1" customWidth="1"/>
    <col min="26" max="26" width="4.8515625" style="92" customWidth="1"/>
    <col min="27" max="27" width="3.00390625" style="92" customWidth="1"/>
    <col min="28" max="28" width="4.8515625" style="92" customWidth="1"/>
    <col min="29" max="29" width="15.28125" style="92" customWidth="1"/>
    <col min="30" max="30" width="3.28125" style="92" bestFit="1" customWidth="1"/>
    <col min="31" max="31" width="3.7109375" style="92" customWidth="1"/>
    <col min="32" max="32" width="3.57421875" style="92" customWidth="1"/>
    <col min="33" max="33" width="3.7109375" style="92" customWidth="1"/>
    <col min="34" max="34" width="3.28125" style="92" bestFit="1" customWidth="1"/>
    <col min="35" max="35" width="3.140625" style="92" bestFit="1" customWidth="1"/>
    <col min="36" max="36" width="1.8515625" style="92" customWidth="1"/>
    <col min="37" max="37" width="11.140625" style="92" bestFit="1" customWidth="1"/>
    <col min="38" max="16384" width="8.8515625" style="92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1" t="s">
        <v>0</v>
      </c>
      <c r="Y1" s="181"/>
      <c r="Z1" s="181"/>
      <c r="AA1" s="181"/>
      <c r="AB1" s="181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19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20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2" t="s">
        <v>23</v>
      </c>
      <c r="B4" s="182"/>
      <c r="C4" s="1"/>
      <c r="D4" s="17" t="s">
        <v>70</v>
      </c>
      <c r="E4" s="18"/>
      <c r="F4" s="1"/>
      <c r="G4" s="1"/>
      <c r="H4" s="3" t="s">
        <v>35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105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1" ht="13.5" thickBot="1">
      <c r="A6" s="1"/>
      <c r="B6" s="1"/>
      <c r="C6" s="1"/>
      <c r="D6" s="1"/>
      <c r="E6" s="1"/>
      <c r="F6" s="1"/>
      <c r="G6" s="1"/>
      <c r="H6" s="1" t="s">
        <v>43</v>
      </c>
      <c r="I6" s="1"/>
      <c r="J6" s="1"/>
      <c r="K6" s="1"/>
      <c r="L6" s="1"/>
      <c r="M6" s="183" t="s">
        <v>83</v>
      </c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"/>
      <c r="Z6" s="1"/>
      <c r="AA6" s="1"/>
      <c r="AB6" s="181" t="s">
        <v>124</v>
      </c>
      <c r="AC6" s="181"/>
      <c r="AD6" s="181"/>
      <c r="AE6" s="181"/>
    </row>
    <row r="7" spans="1:30" ht="39.75" customHeight="1" thickBot="1">
      <c r="A7" s="176" t="s">
        <v>2</v>
      </c>
      <c r="B7" s="176" t="s">
        <v>25</v>
      </c>
      <c r="C7" s="178" t="s">
        <v>3</v>
      </c>
      <c r="D7" s="179"/>
      <c r="E7" s="179"/>
      <c r="F7" s="179"/>
      <c r="G7" s="180"/>
      <c r="H7" s="178" t="s">
        <v>16</v>
      </c>
      <c r="I7" s="179"/>
      <c r="J7" s="180"/>
      <c r="K7" s="178" t="s">
        <v>17</v>
      </c>
      <c r="L7" s="179"/>
      <c r="M7" s="179"/>
      <c r="N7" s="179"/>
      <c r="O7" s="179"/>
      <c r="P7" s="179"/>
      <c r="Q7" s="179"/>
      <c r="R7" s="179"/>
      <c r="S7" s="179"/>
      <c r="T7" s="180"/>
      <c r="U7" s="178" t="s">
        <v>18</v>
      </c>
      <c r="V7" s="179"/>
      <c r="W7" s="179"/>
      <c r="X7" s="179"/>
      <c r="Y7" s="179"/>
      <c r="Z7" s="179"/>
      <c r="AA7" s="179"/>
      <c r="AB7" s="180"/>
      <c r="AC7" s="176" t="s">
        <v>15</v>
      </c>
      <c r="AD7" s="1"/>
    </row>
    <row r="8" spans="1:30" ht="89.25" customHeight="1" thickBot="1">
      <c r="A8" s="177"/>
      <c r="B8" s="177"/>
      <c r="C8" s="4" t="s">
        <v>4</v>
      </c>
      <c r="D8" s="5" t="s">
        <v>5</v>
      </c>
      <c r="E8" s="5" t="s">
        <v>6</v>
      </c>
      <c r="F8" s="20" t="s">
        <v>7</v>
      </c>
      <c r="G8" s="128" t="s">
        <v>111</v>
      </c>
      <c r="H8" s="9" t="s">
        <v>5</v>
      </c>
      <c r="I8" s="20" t="s">
        <v>7</v>
      </c>
      <c r="J8" s="5" t="s">
        <v>6</v>
      </c>
      <c r="K8" s="19" t="s">
        <v>87</v>
      </c>
      <c r="L8" s="20" t="s">
        <v>88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28" t="s">
        <v>111</v>
      </c>
      <c r="T8" s="6" t="s">
        <v>9</v>
      </c>
      <c r="U8" s="19" t="s">
        <v>87</v>
      </c>
      <c r="V8" s="20" t="s">
        <v>88</v>
      </c>
      <c r="W8" s="10" t="s">
        <v>5</v>
      </c>
      <c r="X8" s="5" t="s">
        <v>6</v>
      </c>
      <c r="Y8" s="5" t="s">
        <v>7</v>
      </c>
      <c r="Z8" s="5" t="s">
        <v>8</v>
      </c>
      <c r="AA8" s="128" t="s">
        <v>111</v>
      </c>
      <c r="AB8" s="6" t="s">
        <v>9</v>
      </c>
      <c r="AC8" s="177"/>
      <c r="AD8" s="1"/>
    </row>
    <row r="9" spans="1:30" ht="12.75">
      <c r="A9" s="32" t="s">
        <v>10</v>
      </c>
      <c r="B9" s="33" t="s">
        <v>60</v>
      </c>
      <c r="C9" s="93">
        <f aca="true" t="shared" si="0" ref="C9:C28">IF(SUM(D9,E9,F9,G9)&lt;&gt;0,SUM(D9,E9,F9,G9),"")</f>
        <v>8</v>
      </c>
      <c r="D9" s="94">
        <f aca="true" t="shared" si="1" ref="D9:D28">IF(SUM(H9,M9,W9)&lt;&gt;0,SUM(H9,M9,W9),"")</f>
      </c>
      <c r="E9" s="94">
        <f aca="true" t="shared" si="2" ref="E9:E28">IF(SUM(I9,O9,X9)&lt;&gt;0,SUM(I9,O9,X9),"")</f>
      </c>
      <c r="F9" s="94">
        <f aca="true" t="shared" si="3" ref="F9:F28">IF(SUM(J9,P9,Y9)&lt;&gt;0,SUM(J9,P9,Y9),"")</f>
        <v>6</v>
      </c>
      <c r="G9" s="154">
        <f aca="true" t="shared" si="4" ref="G9:G28">IF(SUM(S9,AA9)&lt;&gt;0,SUM(S9,AA9),"")</f>
        <v>2</v>
      </c>
      <c r="H9" s="34"/>
      <c r="I9" s="150"/>
      <c r="J9" s="137"/>
      <c r="K9" s="58"/>
      <c r="L9" s="96">
        <v>3</v>
      </c>
      <c r="M9" s="37"/>
      <c r="N9" s="38"/>
      <c r="O9" s="22"/>
      <c r="P9" s="39">
        <v>6</v>
      </c>
      <c r="Q9" s="38"/>
      <c r="R9" s="40"/>
      <c r="S9" s="130">
        <v>2</v>
      </c>
      <c r="T9" s="41" t="s">
        <v>12</v>
      </c>
      <c r="U9" s="95"/>
      <c r="V9" s="96"/>
      <c r="W9" s="38"/>
      <c r="X9" s="22"/>
      <c r="Y9" s="22"/>
      <c r="Z9" s="43"/>
      <c r="AA9" s="132"/>
      <c r="AB9" s="44"/>
      <c r="AC9" s="45" t="s">
        <v>27</v>
      </c>
      <c r="AD9" s="1"/>
    </row>
    <row r="10" spans="1:30" ht="12.75">
      <c r="A10" s="32" t="s">
        <v>94</v>
      </c>
      <c r="B10" s="47" t="s">
        <v>37</v>
      </c>
      <c r="C10" s="93">
        <f t="shared" si="0"/>
        <v>10</v>
      </c>
      <c r="D10" s="94">
        <f t="shared" si="1"/>
        <v>6</v>
      </c>
      <c r="E10" s="94">
        <f t="shared" si="2"/>
        <v>2</v>
      </c>
      <c r="F10" s="94">
        <f t="shared" si="3"/>
        <v>2</v>
      </c>
      <c r="G10" s="154">
        <f t="shared" si="4"/>
      </c>
      <c r="H10" s="34"/>
      <c r="I10" s="150"/>
      <c r="J10" s="137"/>
      <c r="K10" s="58"/>
      <c r="L10" s="96"/>
      <c r="M10" s="48">
        <v>2</v>
      </c>
      <c r="N10" s="49" t="s">
        <v>13</v>
      </c>
      <c r="O10" s="50"/>
      <c r="P10" s="51"/>
      <c r="Q10" s="49"/>
      <c r="R10" s="52"/>
      <c r="S10" s="131"/>
      <c r="T10" s="53"/>
      <c r="U10" s="59"/>
      <c r="V10" s="96">
        <v>1</v>
      </c>
      <c r="W10" s="49">
        <v>4</v>
      </c>
      <c r="X10" s="50">
        <v>2</v>
      </c>
      <c r="Y10" s="50">
        <v>2</v>
      </c>
      <c r="Z10" s="55" t="s">
        <v>11</v>
      </c>
      <c r="AA10" s="135"/>
      <c r="AB10" s="53"/>
      <c r="AC10" s="56" t="s">
        <v>95</v>
      </c>
      <c r="AD10" s="1"/>
    </row>
    <row r="11" spans="1:30" ht="12.75">
      <c r="A11" s="32" t="s">
        <v>99</v>
      </c>
      <c r="B11" s="47" t="s">
        <v>29</v>
      </c>
      <c r="C11" s="93">
        <f t="shared" si="0"/>
        <v>6</v>
      </c>
      <c r="D11" s="94">
        <f t="shared" si="1"/>
        <v>4</v>
      </c>
      <c r="E11" s="94">
        <f t="shared" si="2"/>
      </c>
      <c r="F11" s="94">
        <f t="shared" si="3"/>
        <v>2</v>
      </c>
      <c r="G11" s="154">
        <f t="shared" si="4"/>
      </c>
      <c r="H11" s="34"/>
      <c r="I11" s="150"/>
      <c r="J11" s="137"/>
      <c r="K11" s="58"/>
      <c r="L11" s="96"/>
      <c r="M11" s="48">
        <v>2</v>
      </c>
      <c r="N11" s="49" t="s">
        <v>13</v>
      </c>
      <c r="O11" s="50"/>
      <c r="P11" s="51"/>
      <c r="Q11" s="49"/>
      <c r="R11" s="52"/>
      <c r="S11" s="131"/>
      <c r="T11" s="53"/>
      <c r="U11" s="59"/>
      <c r="V11" s="96"/>
      <c r="W11" s="49">
        <v>2</v>
      </c>
      <c r="X11" s="50"/>
      <c r="Y11" s="50">
        <v>2</v>
      </c>
      <c r="Z11" s="55" t="s">
        <v>11</v>
      </c>
      <c r="AA11" s="135"/>
      <c r="AB11" s="53"/>
      <c r="AC11" s="56" t="s">
        <v>109</v>
      </c>
      <c r="AD11" s="1"/>
    </row>
    <row r="12" spans="1:30" ht="12.75">
      <c r="A12" s="32" t="s">
        <v>140</v>
      </c>
      <c r="B12" s="47" t="s">
        <v>29</v>
      </c>
      <c r="C12" s="93">
        <f t="shared" si="0"/>
        <v>6</v>
      </c>
      <c r="D12" s="94">
        <f t="shared" si="1"/>
        <v>4</v>
      </c>
      <c r="E12" s="94">
        <f t="shared" si="2"/>
      </c>
      <c r="F12" s="94">
        <f t="shared" si="3"/>
        <v>2</v>
      </c>
      <c r="G12" s="154">
        <f t="shared" si="4"/>
      </c>
      <c r="H12" s="34"/>
      <c r="I12" s="150"/>
      <c r="J12" s="137"/>
      <c r="K12" s="58"/>
      <c r="L12" s="96"/>
      <c r="M12" s="48">
        <v>2</v>
      </c>
      <c r="N12" s="49" t="s">
        <v>13</v>
      </c>
      <c r="O12" s="50"/>
      <c r="P12" s="51"/>
      <c r="Q12" s="49"/>
      <c r="R12" s="52"/>
      <c r="S12" s="131"/>
      <c r="T12" s="53"/>
      <c r="U12" s="59"/>
      <c r="V12" s="96"/>
      <c r="W12" s="49">
        <v>2</v>
      </c>
      <c r="X12" s="50"/>
      <c r="Y12" s="50">
        <v>2</v>
      </c>
      <c r="Z12" s="55" t="s">
        <v>11</v>
      </c>
      <c r="AA12" s="135"/>
      <c r="AB12" s="53"/>
      <c r="AC12" s="56" t="s">
        <v>107</v>
      </c>
      <c r="AD12" s="1"/>
    </row>
    <row r="13" spans="1:30" ht="12.75">
      <c r="A13" s="32" t="s">
        <v>91</v>
      </c>
      <c r="B13" s="47" t="s">
        <v>29</v>
      </c>
      <c r="C13" s="93">
        <f>IF(SUM(D13,E13,F13,G13)&lt;&gt;0,SUM(D13,E13,F13,G13),"")</f>
        <v>4</v>
      </c>
      <c r="D13" s="94">
        <f>IF(SUM(H13,M13,W13)&lt;&gt;0,SUM(H13,M13,W13),"")</f>
        <v>2</v>
      </c>
      <c r="E13" s="94">
        <f>IF(SUM(I13,O13,X13)&lt;&gt;0,SUM(I13,O13,X13),"")</f>
        <v>2</v>
      </c>
      <c r="F13" s="94">
        <f>IF(SUM(J13,P13,Y13)&lt;&gt;0,SUM(J13,P13,Y13),"")</f>
      </c>
      <c r="G13" s="154">
        <f>IF(SUM(S13,AA13)&lt;&gt;0,SUM(S13,AA13),"")</f>
      </c>
      <c r="H13" s="34"/>
      <c r="I13" s="150"/>
      <c r="J13" s="137"/>
      <c r="K13" s="58"/>
      <c r="L13" s="96"/>
      <c r="M13" s="48">
        <v>2</v>
      </c>
      <c r="N13" s="49" t="s">
        <v>13</v>
      </c>
      <c r="O13" s="50"/>
      <c r="P13" s="51"/>
      <c r="Q13" s="49"/>
      <c r="R13" s="52"/>
      <c r="S13" s="131"/>
      <c r="T13" s="53"/>
      <c r="U13" s="59"/>
      <c r="V13" s="96"/>
      <c r="W13" s="49"/>
      <c r="X13" s="50">
        <v>2</v>
      </c>
      <c r="Y13" s="50"/>
      <c r="Z13" s="55" t="s">
        <v>11</v>
      </c>
      <c r="AA13" s="135"/>
      <c r="AB13" s="53"/>
      <c r="AC13" s="56" t="s">
        <v>92</v>
      </c>
      <c r="AD13" s="1"/>
    </row>
    <row r="14" spans="1:30" ht="12.75">
      <c r="A14" s="46" t="s">
        <v>132</v>
      </c>
      <c r="B14" s="47" t="s">
        <v>37</v>
      </c>
      <c r="C14" s="93">
        <f t="shared" si="0"/>
        <v>6</v>
      </c>
      <c r="D14" s="94">
        <f t="shared" si="1"/>
        <v>2</v>
      </c>
      <c r="E14" s="94">
        <f t="shared" si="2"/>
        <v>4</v>
      </c>
      <c r="F14" s="94">
        <f t="shared" si="3"/>
      </c>
      <c r="G14" s="154">
        <f t="shared" si="4"/>
      </c>
      <c r="H14" s="34">
        <v>2</v>
      </c>
      <c r="I14" s="150"/>
      <c r="J14" s="137"/>
      <c r="K14" s="58"/>
      <c r="L14" s="96">
        <v>1</v>
      </c>
      <c r="M14" s="48"/>
      <c r="N14" s="49"/>
      <c r="O14" s="50">
        <v>4</v>
      </c>
      <c r="P14" s="51"/>
      <c r="Q14" s="49"/>
      <c r="R14" s="52" t="s">
        <v>11</v>
      </c>
      <c r="S14" s="132"/>
      <c r="T14" s="53"/>
      <c r="U14" s="59"/>
      <c r="V14" s="96"/>
      <c r="W14" s="49"/>
      <c r="X14" s="50"/>
      <c r="Y14" s="50"/>
      <c r="Z14" s="52"/>
      <c r="AA14" s="131"/>
      <c r="AB14" s="60"/>
      <c r="AC14" s="56" t="s">
        <v>134</v>
      </c>
      <c r="AD14" s="1"/>
    </row>
    <row r="15" spans="1:30" ht="12.75">
      <c r="A15" s="46" t="s">
        <v>73</v>
      </c>
      <c r="B15" s="47" t="s">
        <v>37</v>
      </c>
      <c r="C15" s="93">
        <f t="shared" si="0"/>
        <v>6</v>
      </c>
      <c r="D15" s="94">
        <f t="shared" si="1"/>
        <v>4</v>
      </c>
      <c r="E15" s="94">
        <f t="shared" si="2"/>
        <v>2</v>
      </c>
      <c r="F15" s="94">
        <f t="shared" si="3"/>
      </c>
      <c r="G15" s="154">
        <f t="shared" si="4"/>
      </c>
      <c r="H15" s="61">
        <v>2</v>
      </c>
      <c r="I15" s="150"/>
      <c r="J15" s="137"/>
      <c r="K15" s="58"/>
      <c r="L15" s="96">
        <v>1</v>
      </c>
      <c r="M15" s="48">
        <v>2</v>
      </c>
      <c r="N15" s="49"/>
      <c r="O15" s="50">
        <v>2</v>
      </c>
      <c r="P15" s="51"/>
      <c r="Q15" s="49"/>
      <c r="R15" s="52" t="s">
        <v>11</v>
      </c>
      <c r="S15" s="131"/>
      <c r="T15" s="53"/>
      <c r="U15" s="59"/>
      <c r="V15" s="96"/>
      <c r="W15" s="49"/>
      <c r="X15" s="50"/>
      <c r="Y15" s="50"/>
      <c r="Z15" s="55"/>
      <c r="AA15" s="135"/>
      <c r="AB15" s="53"/>
      <c r="AC15" s="56" t="s">
        <v>45</v>
      </c>
      <c r="AD15" s="1"/>
    </row>
    <row r="16" spans="1:30" ht="12.75">
      <c r="A16" s="46" t="s">
        <v>141</v>
      </c>
      <c r="B16" s="47" t="s">
        <v>29</v>
      </c>
      <c r="C16" s="93">
        <f>IF(SUM(D16,E16,F16,G16)&lt;&gt;0,SUM(D16,E16,F16,G16),"")</f>
        <v>8</v>
      </c>
      <c r="D16" s="94">
        <f>IF(SUM(H16,M16,W16)&lt;&gt;0,SUM(H16,M16,W16),"")</f>
        <v>4</v>
      </c>
      <c r="E16" s="94">
        <f>IF(SUM(I16,O16,X16)&lt;&gt;0,SUM(I16,O16,X16),"")</f>
        <v>4</v>
      </c>
      <c r="F16" s="94">
        <f>IF(SUM(J16,P16,Y16)&lt;&gt;0,SUM(J16,P16,Y16),"")</f>
      </c>
      <c r="G16" s="154">
        <f>IF(SUM(S16,AA16)&lt;&gt;0,SUM(S16,AA16),"")</f>
      </c>
      <c r="H16" s="34"/>
      <c r="I16" s="150"/>
      <c r="J16" s="137"/>
      <c r="K16" s="58"/>
      <c r="L16" s="96"/>
      <c r="M16" s="48">
        <v>2</v>
      </c>
      <c r="N16" s="49" t="s">
        <v>13</v>
      </c>
      <c r="O16" s="50"/>
      <c r="P16" s="51"/>
      <c r="Q16" s="49"/>
      <c r="R16" s="52"/>
      <c r="S16" s="131"/>
      <c r="T16" s="53"/>
      <c r="U16" s="59"/>
      <c r="V16" s="96">
        <v>1</v>
      </c>
      <c r="W16" s="49">
        <v>2</v>
      </c>
      <c r="X16" s="50">
        <v>4</v>
      </c>
      <c r="Y16" s="50"/>
      <c r="Z16" s="55" t="s">
        <v>11</v>
      </c>
      <c r="AA16" s="135"/>
      <c r="AB16" s="53"/>
      <c r="AC16" s="56" t="s">
        <v>82</v>
      </c>
      <c r="AD16" s="1"/>
    </row>
    <row r="17" spans="1:30" ht="12.75">
      <c r="A17" s="46" t="s">
        <v>52</v>
      </c>
      <c r="B17" s="47" t="s">
        <v>26</v>
      </c>
      <c r="C17" s="93">
        <f t="shared" si="0"/>
        <v>8</v>
      </c>
      <c r="D17" s="94">
        <f t="shared" si="1"/>
        <v>4</v>
      </c>
      <c r="E17" s="94">
        <f t="shared" si="2"/>
        <v>2</v>
      </c>
      <c r="F17" s="94">
        <f t="shared" si="3"/>
        <v>2</v>
      </c>
      <c r="G17" s="154">
        <f t="shared" si="4"/>
      </c>
      <c r="H17" s="34">
        <v>2</v>
      </c>
      <c r="I17" s="150"/>
      <c r="J17" s="137"/>
      <c r="K17" s="58">
        <v>1</v>
      </c>
      <c r="L17" s="96"/>
      <c r="M17" s="48">
        <v>2</v>
      </c>
      <c r="N17" s="49"/>
      <c r="O17" s="50">
        <v>2</v>
      </c>
      <c r="P17" s="51">
        <v>2</v>
      </c>
      <c r="Q17" s="49"/>
      <c r="R17" s="52" t="s">
        <v>11</v>
      </c>
      <c r="S17" s="131"/>
      <c r="T17" s="53"/>
      <c r="U17" s="59"/>
      <c r="V17" s="96"/>
      <c r="W17" s="49"/>
      <c r="X17" s="50"/>
      <c r="Y17" s="50"/>
      <c r="Z17" s="55"/>
      <c r="AA17" s="135"/>
      <c r="AB17" s="53"/>
      <c r="AC17" s="56" t="s">
        <v>74</v>
      </c>
      <c r="AD17" s="1"/>
    </row>
    <row r="18" spans="1:30" ht="12.75">
      <c r="A18" s="46" t="s">
        <v>55</v>
      </c>
      <c r="B18" s="47" t="s">
        <v>28</v>
      </c>
      <c r="C18" s="93">
        <f>IF(SUM(D18,E18,F18,G18)&lt;&gt;0,SUM(D18,E18,F18,G18),"")</f>
        <v>22</v>
      </c>
      <c r="D18" s="94">
        <f>IF(SUM(H18,M18,W18)&lt;&gt;0,SUM(H18,M18,W18),"")</f>
        <v>10</v>
      </c>
      <c r="E18" s="94">
        <f>IF(SUM(I18,O18,X18)&lt;&gt;0,SUM(I18,O18,X18),"")</f>
        <v>4</v>
      </c>
      <c r="F18" s="94">
        <f>IF(SUM(J18,P18,Y18)&lt;&gt;0,SUM(J18,P18,Y18),"")</f>
        <v>6</v>
      </c>
      <c r="G18" s="154">
        <f>IF(SUM(S18,AA18)&lt;&gt;0,SUM(S18,AA18),"")</f>
        <v>2</v>
      </c>
      <c r="H18" s="34">
        <v>2</v>
      </c>
      <c r="I18" s="150"/>
      <c r="J18" s="137"/>
      <c r="K18" s="58">
        <v>1</v>
      </c>
      <c r="L18" s="96"/>
      <c r="M18" s="48">
        <v>2</v>
      </c>
      <c r="N18" s="49"/>
      <c r="O18" s="50">
        <v>4</v>
      </c>
      <c r="P18" s="51"/>
      <c r="Q18" s="49"/>
      <c r="R18" s="52" t="s">
        <v>11</v>
      </c>
      <c r="S18" s="131"/>
      <c r="T18" s="60"/>
      <c r="U18" s="95">
        <v>2</v>
      </c>
      <c r="V18" s="96"/>
      <c r="W18" s="49">
        <v>6</v>
      </c>
      <c r="X18" s="50"/>
      <c r="Y18" s="50">
        <v>6</v>
      </c>
      <c r="Z18" s="55" t="s">
        <v>46</v>
      </c>
      <c r="AA18" s="140">
        <v>2</v>
      </c>
      <c r="AB18" s="73" t="s">
        <v>143</v>
      </c>
      <c r="AC18" s="75" t="s">
        <v>106</v>
      </c>
      <c r="AD18" s="1"/>
    </row>
    <row r="19" spans="1:30" ht="12.75" customHeight="1">
      <c r="A19" s="46" t="s">
        <v>47</v>
      </c>
      <c r="B19" s="47" t="s">
        <v>28</v>
      </c>
      <c r="C19" s="93">
        <f t="shared" si="0"/>
        <v>26</v>
      </c>
      <c r="D19" s="94">
        <f t="shared" si="1"/>
        <v>12</v>
      </c>
      <c r="E19" s="94">
        <f t="shared" si="2"/>
        <v>4</v>
      </c>
      <c r="F19" s="94">
        <f t="shared" si="3"/>
        <v>8</v>
      </c>
      <c r="G19" s="154">
        <f t="shared" si="4"/>
        <v>2</v>
      </c>
      <c r="H19" s="61">
        <v>2</v>
      </c>
      <c r="I19" s="153"/>
      <c r="J19" s="138"/>
      <c r="K19" s="97"/>
      <c r="L19" s="99"/>
      <c r="M19" s="48">
        <v>4</v>
      </c>
      <c r="N19" s="49"/>
      <c r="O19" s="50"/>
      <c r="P19" s="51">
        <v>6</v>
      </c>
      <c r="Q19" s="49"/>
      <c r="R19" s="52" t="s">
        <v>142</v>
      </c>
      <c r="S19" s="131"/>
      <c r="T19" s="53"/>
      <c r="U19" s="98"/>
      <c r="V19" s="99"/>
      <c r="W19" s="49">
        <v>6</v>
      </c>
      <c r="X19" s="50">
        <v>4</v>
      </c>
      <c r="Y19" s="50">
        <v>2</v>
      </c>
      <c r="Z19" s="55"/>
      <c r="AA19" s="140">
        <v>2</v>
      </c>
      <c r="AB19" s="73" t="s">
        <v>143</v>
      </c>
      <c r="AC19" s="75" t="s">
        <v>106</v>
      </c>
      <c r="AD19" s="1"/>
    </row>
    <row r="20" spans="1:30" ht="12.75" customHeight="1">
      <c r="A20" s="46" t="s">
        <v>54</v>
      </c>
      <c r="B20" s="47" t="s">
        <v>60</v>
      </c>
      <c r="C20" s="93">
        <f t="shared" si="0"/>
        <v>6</v>
      </c>
      <c r="D20" s="94">
        <f t="shared" si="1"/>
        <v>4</v>
      </c>
      <c r="E20" s="94">
        <f t="shared" si="2"/>
      </c>
      <c r="F20" s="94">
        <f t="shared" si="3"/>
        <v>2</v>
      </c>
      <c r="G20" s="154">
        <f t="shared" si="4"/>
      </c>
      <c r="H20" s="61"/>
      <c r="I20" s="150"/>
      <c r="J20" s="137"/>
      <c r="K20" s="58"/>
      <c r="L20" s="96"/>
      <c r="M20" s="48">
        <v>2</v>
      </c>
      <c r="N20" s="49" t="s">
        <v>13</v>
      </c>
      <c r="O20" s="50"/>
      <c r="P20" s="51"/>
      <c r="Q20" s="49"/>
      <c r="R20" s="52"/>
      <c r="S20" s="131"/>
      <c r="T20" s="53"/>
      <c r="U20" s="59"/>
      <c r="V20" s="96">
        <v>1</v>
      </c>
      <c r="W20" s="49">
        <v>2</v>
      </c>
      <c r="X20" s="50"/>
      <c r="Y20" s="50">
        <v>2</v>
      </c>
      <c r="Z20" s="52" t="s">
        <v>11</v>
      </c>
      <c r="AA20" s="131"/>
      <c r="AB20" s="53"/>
      <c r="AC20" s="56" t="s">
        <v>53</v>
      </c>
      <c r="AD20" s="1"/>
    </row>
    <row r="21" spans="1:30" ht="12.75">
      <c r="A21" s="100" t="s">
        <v>48</v>
      </c>
      <c r="B21" s="101" t="s">
        <v>26</v>
      </c>
      <c r="C21" s="93">
        <f t="shared" si="0"/>
        <v>10</v>
      </c>
      <c r="D21" s="94">
        <f t="shared" si="1"/>
        <v>2</v>
      </c>
      <c r="E21" s="94">
        <f t="shared" si="2"/>
      </c>
      <c r="F21" s="94">
        <f t="shared" si="3"/>
        <v>6</v>
      </c>
      <c r="G21" s="154">
        <f t="shared" si="4"/>
        <v>2</v>
      </c>
      <c r="H21" s="102"/>
      <c r="I21" s="153"/>
      <c r="J21" s="138"/>
      <c r="K21" s="97"/>
      <c r="L21" s="99"/>
      <c r="M21" s="48">
        <v>2</v>
      </c>
      <c r="N21" s="49"/>
      <c r="O21" s="22"/>
      <c r="P21" s="39">
        <v>6</v>
      </c>
      <c r="Q21" s="38"/>
      <c r="R21" s="40"/>
      <c r="S21" s="130">
        <v>2</v>
      </c>
      <c r="T21" s="41" t="s">
        <v>12</v>
      </c>
      <c r="U21" s="98"/>
      <c r="V21" s="99"/>
      <c r="W21" s="103"/>
      <c r="X21" s="104"/>
      <c r="Y21" s="104"/>
      <c r="Z21" s="105"/>
      <c r="AA21" s="141"/>
      <c r="AB21" s="73"/>
      <c r="AC21" s="75" t="s">
        <v>106</v>
      </c>
      <c r="AD21" s="1"/>
    </row>
    <row r="22" spans="1:30" ht="12.75">
      <c r="A22" s="46" t="s">
        <v>144</v>
      </c>
      <c r="B22" s="175" t="s">
        <v>39</v>
      </c>
      <c r="C22" s="170">
        <f aca="true" t="shared" si="5" ref="C22:C27">IF(SUM(D22,E22,F22,G22)&lt;&gt;0,SUM(D22,E22,F22,G22),"")</f>
      </c>
      <c r="D22" s="171">
        <f aca="true" t="shared" si="6" ref="D22:D27">IF(SUM(H22,M22,W22)&lt;&gt;0,SUM(H22,M22,W22),"")</f>
      </c>
      <c r="E22" s="171">
        <f aca="true" t="shared" si="7" ref="E22:E27">IF(SUM(I22,O22,X22)&lt;&gt;0,SUM(I22,O22,X22),"")</f>
      </c>
      <c r="F22" s="171">
        <f aca="true" t="shared" si="8" ref="F22:F27">IF(SUM(J22,P22,Y22)&lt;&gt;0,SUM(J22,P22,Y22),"")</f>
      </c>
      <c r="G22" s="172">
        <f aca="true" t="shared" si="9" ref="G22:G27">IF(SUM(S22,AA22)&lt;&gt;0,SUM(S22,AA22),"")</f>
      </c>
      <c r="H22" s="61"/>
      <c r="I22" s="153"/>
      <c r="J22" s="138"/>
      <c r="K22" s="97"/>
      <c r="L22" s="99"/>
      <c r="M22" s="48"/>
      <c r="N22" s="49"/>
      <c r="O22" s="50"/>
      <c r="P22" s="51"/>
      <c r="Q22" s="49"/>
      <c r="R22" s="52"/>
      <c r="S22" s="131"/>
      <c r="T22" s="53"/>
      <c r="U22" s="98"/>
      <c r="V22" s="99"/>
      <c r="W22" s="49"/>
      <c r="X22" s="50"/>
      <c r="Y22" s="50"/>
      <c r="Z22" s="55" t="s">
        <v>41</v>
      </c>
      <c r="AA22" s="135"/>
      <c r="AB22" s="53"/>
      <c r="AC22" s="56" t="s">
        <v>106</v>
      </c>
      <c r="AD22" s="1"/>
    </row>
    <row r="23" spans="1:30" ht="12.75">
      <c r="A23" s="46" t="s">
        <v>145</v>
      </c>
      <c r="B23" s="57" t="s">
        <v>26</v>
      </c>
      <c r="C23" s="170">
        <f t="shared" si="5"/>
      </c>
      <c r="D23" s="171">
        <f t="shared" si="6"/>
      </c>
      <c r="E23" s="171">
        <f t="shared" si="7"/>
      </c>
      <c r="F23" s="171">
        <f t="shared" si="8"/>
      </c>
      <c r="G23" s="172">
        <f t="shared" si="9"/>
      </c>
      <c r="H23" s="61"/>
      <c r="I23" s="153"/>
      <c r="J23" s="138"/>
      <c r="K23" s="97"/>
      <c r="L23" s="99"/>
      <c r="M23" s="48"/>
      <c r="N23" s="49"/>
      <c r="O23" s="50"/>
      <c r="P23" s="51"/>
      <c r="Q23" s="49"/>
      <c r="R23" s="52"/>
      <c r="S23" s="131"/>
      <c r="T23" s="53"/>
      <c r="U23" s="98"/>
      <c r="V23" s="99"/>
      <c r="W23" s="49" t="s">
        <v>131</v>
      </c>
      <c r="X23" s="50"/>
      <c r="Y23" s="50"/>
      <c r="Z23" s="55"/>
      <c r="AA23" s="135"/>
      <c r="AB23" s="53"/>
      <c r="AC23" s="56" t="s">
        <v>75</v>
      </c>
      <c r="AD23" s="1"/>
    </row>
    <row r="24" spans="1:30" ht="12.75">
      <c r="A24" s="46" t="s">
        <v>146</v>
      </c>
      <c r="B24" s="57" t="s">
        <v>37</v>
      </c>
      <c r="C24" s="170">
        <f t="shared" si="5"/>
      </c>
      <c r="D24" s="171">
        <f t="shared" si="6"/>
      </c>
      <c r="E24" s="171">
        <f t="shared" si="7"/>
      </c>
      <c r="F24" s="171">
        <f t="shared" si="8"/>
      </c>
      <c r="G24" s="172">
        <f t="shared" si="9"/>
      </c>
      <c r="H24" s="61"/>
      <c r="I24" s="153"/>
      <c r="J24" s="138"/>
      <c r="K24" s="97"/>
      <c r="L24" s="99"/>
      <c r="M24" s="48"/>
      <c r="N24" s="49"/>
      <c r="O24" s="50"/>
      <c r="P24" s="51"/>
      <c r="Q24" s="49"/>
      <c r="R24" s="52"/>
      <c r="S24" s="131"/>
      <c r="T24" s="53"/>
      <c r="U24" s="98"/>
      <c r="V24" s="99"/>
      <c r="W24" s="49" t="s">
        <v>131</v>
      </c>
      <c r="X24" s="50"/>
      <c r="Y24" s="50"/>
      <c r="Z24" s="55"/>
      <c r="AA24" s="135"/>
      <c r="AB24" s="53"/>
      <c r="AC24" s="56" t="s">
        <v>75</v>
      </c>
      <c r="AD24" s="1"/>
    </row>
    <row r="25" spans="1:30" ht="12.75">
      <c r="A25" s="46" t="s">
        <v>147</v>
      </c>
      <c r="B25" s="47" t="s">
        <v>28</v>
      </c>
      <c r="C25" s="170">
        <f t="shared" si="5"/>
      </c>
      <c r="D25" s="171">
        <f t="shared" si="6"/>
      </c>
      <c r="E25" s="171">
        <f t="shared" si="7"/>
      </c>
      <c r="F25" s="171">
        <f t="shared" si="8"/>
      </c>
      <c r="G25" s="172">
        <f t="shared" si="9"/>
      </c>
      <c r="H25" s="61"/>
      <c r="I25" s="153"/>
      <c r="J25" s="138"/>
      <c r="K25" s="97"/>
      <c r="L25" s="99"/>
      <c r="M25" s="48"/>
      <c r="N25" s="49"/>
      <c r="O25" s="50"/>
      <c r="P25" s="51"/>
      <c r="Q25" s="49"/>
      <c r="R25" s="52"/>
      <c r="S25" s="131"/>
      <c r="T25" s="53"/>
      <c r="U25" s="98"/>
      <c r="V25" s="99"/>
      <c r="W25" s="49" t="s">
        <v>131</v>
      </c>
      <c r="X25" s="50"/>
      <c r="Y25" s="50"/>
      <c r="Z25" s="55"/>
      <c r="AA25" s="135"/>
      <c r="AB25" s="53"/>
      <c r="AC25" s="56" t="s">
        <v>106</v>
      </c>
      <c r="AD25" s="1"/>
    </row>
    <row r="26" spans="1:30" ht="12.75">
      <c r="A26" s="46" t="s">
        <v>125</v>
      </c>
      <c r="B26" s="47" t="s">
        <v>33</v>
      </c>
      <c r="C26" s="170">
        <f t="shared" si="5"/>
      </c>
      <c r="D26" s="171">
        <f t="shared" si="6"/>
      </c>
      <c r="E26" s="171">
        <f t="shared" si="7"/>
      </c>
      <c r="F26" s="171">
        <f t="shared" si="8"/>
      </c>
      <c r="G26" s="172">
        <f t="shared" si="9"/>
      </c>
      <c r="H26" s="61"/>
      <c r="I26" s="153"/>
      <c r="J26" s="138"/>
      <c r="K26" s="97"/>
      <c r="L26" s="99"/>
      <c r="M26" s="48"/>
      <c r="N26" s="49"/>
      <c r="O26" s="50"/>
      <c r="P26" s="51"/>
      <c r="Q26" s="49"/>
      <c r="R26" s="52"/>
      <c r="S26" s="131"/>
      <c r="T26" s="53"/>
      <c r="U26" s="98"/>
      <c r="V26" s="99"/>
      <c r="W26" s="49" t="s">
        <v>131</v>
      </c>
      <c r="X26" s="50"/>
      <c r="Y26" s="50"/>
      <c r="Z26" s="55"/>
      <c r="AA26" s="135"/>
      <c r="AB26" s="53"/>
      <c r="AC26" s="56" t="s">
        <v>106</v>
      </c>
      <c r="AD26" s="1"/>
    </row>
    <row r="27" spans="1:30" ht="12.75">
      <c r="A27" s="46" t="s">
        <v>148</v>
      </c>
      <c r="B27" s="47" t="s">
        <v>33</v>
      </c>
      <c r="C27" s="170">
        <f t="shared" si="5"/>
      </c>
      <c r="D27" s="171">
        <f t="shared" si="6"/>
      </c>
      <c r="E27" s="171">
        <f t="shared" si="7"/>
      </c>
      <c r="F27" s="171">
        <f t="shared" si="8"/>
      </c>
      <c r="G27" s="172">
        <f t="shared" si="9"/>
      </c>
      <c r="H27" s="61"/>
      <c r="I27" s="153"/>
      <c r="J27" s="138"/>
      <c r="K27" s="97"/>
      <c r="L27" s="99"/>
      <c r="M27" s="48"/>
      <c r="N27" s="49"/>
      <c r="O27" s="50"/>
      <c r="P27" s="51"/>
      <c r="Q27" s="49"/>
      <c r="R27" s="52"/>
      <c r="S27" s="131"/>
      <c r="T27" s="53"/>
      <c r="U27" s="98"/>
      <c r="V27" s="99"/>
      <c r="W27" s="49" t="s">
        <v>131</v>
      </c>
      <c r="X27" s="50"/>
      <c r="Y27" s="50"/>
      <c r="Z27" s="55"/>
      <c r="AA27" s="135"/>
      <c r="AB27" s="53"/>
      <c r="AC27" s="56" t="s">
        <v>106</v>
      </c>
      <c r="AD27" s="1"/>
    </row>
    <row r="28" spans="1:30" ht="27" thickBot="1">
      <c r="A28" s="76" t="s">
        <v>149</v>
      </c>
      <c r="B28" s="77" t="s">
        <v>33</v>
      </c>
      <c r="C28" s="117">
        <f t="shared" si="0"/>
      </c>
      <c r="D28" s="127">
        <f t="shared" si="1"/>
      </c>
      <c r="E28" s="127">
        <f t="shared" si="2"/>
      </c>
      <c r="F28" s="127">
        <f t="shared" si="3"/>
      </c>
      <c r="G28" s="156">
        <f t="shared" si="4"/>
      </c>
      <c r="H28" s="78"/>
      <c r="I28" s="152"/>
      <c r="J28" s="139"/>
      <c r="K28" s="107"/>
      <c r="L28" s="109"/>
      <c r="M28" s="83"/>
      <c r="N28" s="84"/>
      <c r="O28" s="85"/>
      <c r="P28" s="86"/>
      <c r="Q28" s="84"/>
      <c r="R28" s="87"/>
      <c r="S28" s="134"/>
      <c r="T28" s="88"/>
      <c r="U28" s="108"/>
      <c r="V28" s="109"/>
      <c r="W28" s="84" t="s">
        <v>131</v>
      </c>
      <c r="X28" s="85"/>
      <c r="Y28" s="85"/>
      <c r="Z28" s="90"/>
      <c r="AA28" s="136"/>
      <c r="AB28" s="88"/>
      <c r="AC28" s="91" t="s">
        <v>106</v>
      </c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3" ht="12.75">
      <c r="A30" s="16" t="s">
        <v>22</v>
      </c>
      <c r="B30" s="13"/>
      <c r="C30" s="13"/>
      <c r="D30" s="13"/>
      <c r="E30" s="11" t="s">
        <v>84</v>
      </c>
      <c r="F30" s="11"/>
      <c r="G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6" t="s">
        <v>85</v>
      </c>
      <c r="U30" s="16"/>
      <c r="V30" s="16"/>
      <c r="W30" s="16"/>
      <c r="X30" s="16"/>
      <c r="Y30" s="13"/>
      <c r="Z30" s="13"/>
      <c r="AA30" s="13"/>
      <c r="AB30" s="13" t="s">
        <v>86</v>
      </c>
      <c r="AC30" s="13"/>
      <c r="AD30" s="13"/>
      <c r="AE30" s="13"/>
      <c r="AF30" s="13"/>
      <c r="AG30" s="1"/>
    </row>
  </sheetData>
  <sheetProtection/>
  <mergeCells count="11">
    <mergeCell ref="B7:B8"/>
    <mergeCell ref="A7:A8"/>
    <mergeCell ref="X1:AB1"/>
    <mergeCell ref="A4:B4"/>
    <mergeCell ref="M6:X6"/>
    <mergeCell ref="AB6:AE6"/>
    <mergeCell ref="K7:T7"/>
    <mergeCell ref="U7:AB7"/>
    <mergeCell ref="AC7:AC8"/>
    <mergeCell ref="C7:G7"/>
    <mergeCell ref="H7:J7"/>
  </mergeCells>
  <printOptions/>
  <pageMargins left="0.25" right="0.25" top="0.75" bottom="0.75" header="0.3" footer="0.3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SheetLayoutView="100" zoomScalePageLayoutView="0" workbookViewId="0" topLeftCell="A7">
      <selection activeCell="H8" sqref="H8"/>
    </sheetView>
  </sheetViews>
  <sheetFormatPr defaultColWidth="9.140625" defaultRowHeight="12.75"/>
  <cols>
    <col min="1" max="1" width="39.7109375" style="92" customWidth="1"/>
    <col min="2" max="2" width="10.28125" style="92" customWidth="1"/>
    <col min="3" max="3" width="4.7109375" style="92" customWidth="1"/>
    <col min="4" max="4" width="4.00390625" style="92" customWidth="1"/>
    <col min="5" max="5" width="3.140625" style="92" customWidth="1"/>
    <col min="6" max="7" width="3.28125" style="92" customWidth="1"/>
    <col min="8" max="8" width="0.13671875" style="92" customWidth="1"/>
    <col min="9" max="10" width="3.28125" style="92" hidden="1" customWidth="1"/>
    <col min="11" max="11" width="3.28125" style="92" customWidth="1"/>
    <col min="12" max="12" width="4.8515625" style="92" customWidth="1"/>
    <col min="13" max="13" width="3.140625" style="92" bestFit="1" customWidth="1"/>
    <col min="14" max="14" width="2.140625" style="92" customWidth="1"/>
    <col min="15" max="15" width="4.140625" style="92" customWidth="1"/>
    <col min="16" max="16" width="3.28125" style="92" bestFit="1" customWidth="1"/>
    <col min="17" max="17" width="2.57421875" style="92" customWidth="1"/>
    <col min="18" max="21" width="5.421875" style="92" customWidth="1"/>
    <col min="22" max="22" width="5.28125" style="92" customWidth="1"/>
    <col min="23" max="24" width="3.28125" style="92" bestFit="1" customWidth="1"/>
    <col min="25" max="25" width="3.140625" style="92" bestFit="1" customWidth="1"/>
    <col min="26" max="27" width="4.8515625" style="92" customWidth="1"/>
    <col min="28" max="28" width="5.00390625" style="92" customWidth="1"/>
    <col min="29" max="29" width="10.57421875" style="92" bestFit="1" customWidth="1"/>
    <col min="30" max="30" width="3.28125" style="92" bestFit="1" customWidth="1"/>
    <col min="31" max="31" width="3.7109375" style="92" customWidth="1"/>
    <col min="32" max="32" width="3.57421875" style="92" customWidth="1"/>
    <col min="33" max="33" width="3.7109375" style="92" customWidth="1"/>
    <col min="34" max="34" width="3.28125" style="92" bestFit="1" customWidth="1"/>
    <col min="35" max="35" width="3.140625" style="92" bestFit="1" customWidth="1"/>
    <col min="36" max="36" width="1.8515625" style="92" customWidth="1"/>
    <col min="37" max="37" width="11.140625" style="92" bestFit="1" customWidth="1"/>
    <col min="38" max="16384" width="8.8515625" style="92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1" t="s">
        <v>0</v>
      </c>
      <c r="Y1" s="181"/>
      <c r="Z1" s="181"/>
      <c r="AA1" s="181"/>
      <c r="AB1" s="181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19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20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2" t="s">
        <v>23</v>
      </c>
      <c r="B4" s="182"/>
      <c r="C4" s="1"/>
      <c r="D4" s="17" t="s">
        <v>70</v>
      </c>
      <c r="E4" s="18"/>
      <c r="F4" s="1"/>
      <c r="G4" s="1"/>
      <c r="H4" s="3" t="s">
        <v>35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105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49</v>
      </c>
      <c r="I6" s="1"/>
      <c r="J6" s="1"/>
      <c r="K6" s="1"/>
      <c r="L6" s="1"/>
      <c r="M6" s="183" t="s">
        <v>83</v>
      </c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1" t="s">
        <v>124</v>
      </c>
      <c r="AA6" s="181"/>
      <c r="AB6" s="181"/>
      <c r="AC6" s="181"/>
      <c r="AD6" s="181"/>
    </row>
    <row r="7" spans="1:30" ht="39.75" customHeight="1" thickBot="1">
      <c r="A7" s="176" t="s">
        <v>2</v>
      </c>
      <c r="B7" s="176" t="s">
        <v>25</v>
      </c>
      <c r="C7" s="178" t="s">
        <v>3</v>
      </c>
      <c r="D7" s="179"/>
      <c r="E7" s="179"/>
      <c r="F7" s="179"/>
      <c r="G7" s="180"/>
      <c r="H7" s="178"/>
      <c r="I7" s="179"/>
      <c r="J7" s="180"/>
      <c r="K7" s="178" t="s">
        <v>17</v>
      </c>
      <c r="L7" s="179"/>
      <c r="M7" s="179"/>
      <c r="N7" s="179"/>
      <c r="O7" s="179"/>
      <c r="P7" s="179"/>
      <c r="Q7" s="179"/>
      <c r="R7" s="179"/>
      <c r="S7" s="179"/>
      <c r="T7" s="180"/>
      <c r="U7" s="178" t="s">
        <v>18</v>
      </c>
      <c r="V7" s="179"/>
      <c r="W7" s="179"/>
      <c r="X7" s="179"/>
      <c r="Y7" s="179"/>
      <c r="Z7" s="179"/>
      <c r="AA7" s="179"/>
      <c r="AB7" s="180"/>
      <c r="AC7" s="176" t="s">
        <v>15</v>
      </c>
      <c r="AD7" s="1"/>
    </row>
    <row r="8" spans="1:30" ht="83.25" customHeight="1" thickBot="1">
      <c r="A8" s="177"/>
      <c r="B8" s="177"/>
      <c r="C8" s="4" t="s">
        <v>4</v>
      </c>
      <c r="D8" s="5" t="s">
        <v>5</v>
      </c>
      <c r="E8" s="5" t="s">
        <v>6</v>
      </c>
      <c r="F8" s="20" t="s">
        <v>7</v>
      </c>
      <c r="G8" s="128" t="s">
        <v>111</v>
      </c>
      <c r="H8" s="9"/>
      <c r="I8" s="20" t="s">
        <v>7</v>
      </c>
      <c r="J8" s="5" t="s">
        <v>6</v>
      </c>
      <c r="K8" s="19" t="s">
        <v>87</v>
      </c>
      <c r="L8" s="10" t="s">
        <v>88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28" t="s">
        <v>111</v>
      </c>
      <c r="T8" s="6" t="s">
        <v>9</v>
      </c>
      <c r="U8" s="19" t="s">
        <v>87</v>
      </c>
      <c r="V8" s="10" t="s">
        <v>88</v>
      </c>
      <c r="W8" s="10" t="s">
        <v>5</v>
      </c>
      <c r="X8" s="5" t="s">
        <v>6</v>
      </c>
      <c r="Y8" s="5" t="s">
        <v>7</v>
      </c>
      <c r="Z8" s="5" t="s">
        <v>8</v>
      </c>
      <c r="AA8" s="128" t="s">
        <v>111</v>
      </c>
      <c r="AB8" s="6" t="s">
        <v>9</v>
      </c>
      <c r="AC8" s="177"/>
      <c r="AD8" s="1"/>
    </row>
    <row r="9" spans="1:30" ht="12.75">
      <c r="A9" s="46" t="s">
        <v>79</v>
      </c>
      <c r="B9" s="47" t="s">
        <v>26</v>
      </c>
      <c r="C9" s="93">
        <f>IF(SUM(D9,E9,F9,G9)&lt;&gt;0,SUM(D9,E9,F9,G9),"")</f>
        <v>10</v>
      </c>
      <c r="D9" s="94">
        <f>IF(SUM(H9,M9,W9)&lt;&gt;0,SUM(H9,M9,W9),"")</f>
        <v>4</v>
      </c>
      <c r="E9" s="94">
        <f>IF(SUM(I9,O9,X9)&lt;&gt;0,SUM(I9,O9,X9),"")</f>
      </c>
      <c r="F9" s="94">
        <f>IF(SUM(J9,P9,Y9)&lt;&gt;0,SUM(J9,P9,Y9),"")</f>
        <v>4</v>
      </c>
      <c r="G9" s="154">
        <f>IF(SUM(S9,AA9)&lt;&gt;0,SUM(S9,AA9),"")</f>
        <v>2</v>
      </c>
      <c r="H9" s="61"/>
      <c r="I9" s="150"/>
      <c r="J9" s="137"/>
      <c r="K9" s="110"/>
      <c r="L9" s="36">
        <v>1</v>
      </c>
      <c r="M9" s="48">
        <v>4</v>
      </c>
      <c r="N9" s="49"/>
      <c r="O9" s="50"/>
      <c r="P9" s="51">
        <v>4</v>
      </c>
      <c r="Q9" s="49"/>
      <c r="R9" s="52"/>
      <c r="S9" s="131">
        <v>2</v>
      </c>
      <c r="T9" s="53" t="s">
        <v>12</v>
      </c>
      <c r="U9" s="30"/>
      <c r="V9" s="36"/>
      <c r="W9" s="49"/>
      <c r="X9" s="50"/>
      <c r="Y9" s="50"/>
      <c r="Z9" s="55"/>
      <c r="AA9" s="135"/>
      <c r="AB9" s="53"/>
      <c r="AC9" s="56" t="s">
        <v>75</v>
      </c>
      <c r="AD9" s="1"/>
    </row>
    <row r="10" spans="1:30" ht="12.75">
      <c r="A10" s="46" t="s">
        <v>76</v>
      </c>
      <c r="B10" s="47" t="s">
        <v>29</v>
      </c>
      <c r="C10" s="93">
        <f aca="true" t="shared" si="0" ref="C10:C19">IF(SUM(D10,E10,F10,G10)&lt;&gt;0,SUM(D10,E10,F10,G10),"")</f>
        <v>6</v>
      </c>
      <c r="D10" s="94">
        <f aca="true" t="shared" si="1" ref="D10:D19">IF(SUM(H10,M10,W10)&lt;&gt;0,SUM(H10,M10,W10),"")</f>
        <v>4</v>
      </c>
      <c r="E10" s="94">
        <f aca="true" t="shared" si="2" ref="E10:E19">IF(SUM(I10,O10,X10)&lt;&gt;0,SUM(I10,O10,X10),"")</f>
      </c>
      <c r="F10" s="94">
        <f aca="true" t="shared" si="3" ref="F10:F19">IF(SUM(J10,P10,Y10)&lt;&gt;0,SUM(J10,P10,Y10),"")</f>
        <v>2</v>
      </c>
      <c r="G10" s="154">
        <f aca="true" t="shared" si="4" ref="G10:G19">IF(SUM(S10,AA10)&lt;&gt;0,SUM(S10,AA10),"")</f>
      </c>
      <c r="H10" s="34"/>
      <c r="I10" s="150"/>
      <c r="J10" s="137"/>
      <c r="K10" s="35"/>
      <c r="L10" s="36"/>
      <c r="M10" s="48">
        <v>2</v>
      </c>
      <c r="N10" s="49" t="s">
        <v>13</v>
      </c>
      <c r="O10" s="50"/>
      <c r="P10" s="51"/>
      <c r="Q10" s="49"/>
      <c r="R10" s="43"/>
      <c r="S10" s="132"/>
      <c r="T10" s="53"/>
      <c r="U10" s="54"/>
      <c r="V10" s="36">
        <v>1</v>
      </c>
      <c r="W10" s="49">
        <v>2</v>
      </c>
      <c r="X10" s="50"/>
      <c r="Y10" s="50">
        <v>2</v>
      </c>
      <c r="Z10" s="52" t="s">
        <v>11</v>
      </c>
      <c r="AA10" s="131"/>
      <c r="AB10" s="60"/>
      <c r="AC10" s="56" t="s">
        <v>42</v>
      </c>
      <c r="AD10" s="1"/>
    </row>
    <row r="11" spans="1:30" ht="12.75">
      <c r="A11" s="111" t="s">
        <v>99</v>
      </c>
      <c r="B11" s="47" t="s">
        <v>29</v>
      </c>
      <c r="C11" s="93">
        <f t="shared" si="0"/>
        <v>6</v>
      </c>
      <c r="D11" s="94">
        <f t="shared" si="1"/>
        <v>4</v>
      </c>
      <c r="E11" s="94">
        <f t="shared" si="2"/>
      </c>
      <c r="F11" s="94">
        <f t="shared" si="3"/>
        <v>2</v>
      </c>
      <c r="G11" s="154">
        <f t="shared" si="4"/>
      </c>
      <c r="H11" s="34"/>
      <c r="I11" s="150"/>
      <c r="J11" s="137"/>
      <c r="K11" s="35"/>
      <c r="L11" s="36"/>
      <c r="M11" s="48">
        <v>2</v>
      </c>
      <c r="N11" s="49" t="s">
        <v>13</v>
      </c>
      <c r="O11" s="50"/>
      <c r="P11" s="51"/>
      <c r="Q11" s="49"/>
      <c r="R11" s="43"/>
      <c r="S11" s="132"/>
      <c r="T11" s="53"/>
      <c r="U11" s="54"/>
      <c r="V11" s="36">
        <v>1</v>
      </c>
      <c r="W11" s="49">
        <v>2</v>
      </c>
      <c r="X11" s="50"/>
      <c r="Y11" s="50">
        <v>2</v>
      </c>
      <c r="Z11" s="52" t="s">
        <v>11</v>
      </c>
      <c r="AA11" s="131"/>
      <c r="AB11" s="60"/>
      <c r="AC11" s="75" t="s">
        <v>90</v>
      </c>
      <c r="AD11" s="1"/>
    </row>
    <row r="12" spans="1:30" ht="12.75">
      <c r="A12" s="46" t="s">
        <v>51</v>
      </c>
      <c r="B12" s="47" t="s">
        <v>37</v>
      </c>
      <c r="C12" s="93">
        <f t="shared" si="0"/>
        <v>6</v>
      </c>
      <c r="D12" s="94">
        <f t="shared" si="1"/>
        <v>2</v>
      </c>
      <c r="E12" s="94">
        <f t="shared" si="2"/>
        <v>2</v>
      </c>
      <c r="F12" s="94">
        <f t="shared" si="3"/>
        <v>2</v>
      </c>
      <c r="G12" s="154">
        <f t="shared" si="4"/>
      </c>
      <c r="H12" s="34"/>
      <c r="I12" s="150"/>
      <c r="J12" s="137"/>
      <c r="K12" s="35"/>
      <c r="L12" s="36">
        <v>1</v>
      </c>
      <c r="M12" s="48">
        <v>2</v>
      </c>
      <c r="N12" s="49"/>
      <c r="O12" s="50">
        <v>2</v>
      </c>
      <c r="P12" s="51">
        <v>2</v>
      </c>
      <c r="Q12" s="49"/>
      <c r="R12" s="52" t="s">
        <v>11</v>
      </c>
      <c r="S12" s="131"/>
      <c r="T12" s="53"/>
      <c r="U12" s="54"/>
      <c r="V12" s="36"/>
      <c r="W12" s="49"/>
      <c r="X12" s="50"/>
      <c r="Y12" s="50"/>
      <c r="Z12" s="55"/>
      <c r="AA12" s="135"/>
      <c r="AB12" s="53"/>
      <c r="AC12" s="56" t="s">
        <v>78</v>
      </c>
      <c r="AD12" s="1"/>
    </row>
    <row r="13" spans="1:30" ht="12.75">
      <c r="A13" s="46" t="s">
        <v>91</v>
      </c>
      <c r="B13" s="47" t="s">
        <v>37</v>
      </c>
      <c r="C13" s="93">
        <f t="shared" si="0"/>
        <v>6</v>
      </c>
      <c r="D13" s="94">
        <f t="shared" si="1"/>
        <v>2</v>
      </c>
      <c r="E13" s="94">
        <f t="shared" si="2"/>
        <v>2</v>
      </c>
      <c r="F13" s="94">
        <f t="shared" si="3"/>
        <v>2</v>
      </c>
      <c r="G13" s="154">
        <f t="shared" si="4"/>
      </c>
      <c r="H13" s="34"/>
      <c r="I13" s="150"/>
      <c r="J13" s="137"/>
      <c r="K13" s="35"/>
      <c r="L13" s="36">
        <v>1</v>
      </c>
      <c r="M13" s="48">
        <v>2</v>
      </c>
      <c r="N13" s="49"/>
      <c r="O13" s="50">
        <v>2</v>
      </c>
      <c r="P13" s="51">
        <v>2</v>
      </c>
      <c r="Q13" s="49"/>
      <c r="R13" s="43" t="s">
        <v>11</v>
      </c>
      <c r="S13" s="132"/>
      <c r="T13" s="53"/>
      <c r="U13" s="54"/>
      <c r="V13" s="36"/>
      <c r="W13" s="49"/>
      <c r="X13" s="50"/>
      <c r="Y13" s="50"/>
      <c r="Z13" s="52"/>
      <c r="AA13" s="131"/>
      <c r="AB13" s="60"/>
      <c r="AC13" s="56" t="s">
        <v>92</v>
      </c>
      <c r="AD13" s="1"/>
    </row>
    <row r="14" spans="1:30" ht="12.75">
      <c r="A14" s="46" t="s">
        <v>93</v>
      </c>
      <c r="B14" s="47" t="s">
        <v>37</v>
      </c>
      <c r="C14" s="93">
        <f t="shared" si="0"/>
        <v>6</v>
      </c>
      <c r="D14" s="94">
        <f t="shared" si="1"/>
        <v>2</v>
      </c>
      <c r="E14" s="94">
        <f t="shared" si="2"/>
      </c>
      <c r="F14" s="94">
        <f t="shared" si="3"/>
        <v>4</v>
      </c>
      <c r="G14" s="154">
        <f t="shared" si="4"/>
      </c>
      <c r="H14" s="34"/>
      <c r="I14" s="150"/>
      <c r="J14" s="137"/>
      <c r="K14" s="35"/>
      <c r="L14" s="36">
        <v>1</v>
      </c>
      <c r="M14" s="48">
        <v>2</v>
      </c>
      <c r="N14" s="49"/>
      <c r="O14" s="50"/>
      <c r="P14" s="51">
        <v>4</v>
      </c>
      <c r="Q14" s="49"/>
      <c r="R14" s="43" t="s">
        <v>11</v>
      </c>
      <c r="S14" s="132"/>
      <c r="T14" s="53"/>
      <c r="U14" s="54"/>
      <c r="V14" s="36"/>
      <c r="W14" s="49"/>
      <c r="X14" s="50"/>
      <c r="Y14" s="50"/>
      <c r="Z14" s="52"/>
      <c r="AA14" s="131"/>
      <c r="AB14" s="60"/>
      <c r="AC14" s="56" t="s">
        <v>42</v>
      </c>
      <c r="AD14" s="1"/>
    </row>
    <row r="15" spans="1:30" ht="13.5" customHeight="1">
      <c r="A15" s="46" t="s">
        <v>47</v>
      </c>
      <c r="B15" s="47" t="s">
        <v>28</v>
      </c>
      <c r="C15" s="93">
        <f t="shared" si="0"/>
        <v>8</v>
      </c>
      <c r="D15" s="94">
        <f t="shared" si="1"/>
        <v>2</v>
      </c>
      <c r="E15" s="94">
        <f t="shared" si="2"/>
        <v>4</v>
      </c>
      <c r="F15" s="94">
        <f t="shared" si="3"/>
      </c>
      <c r="G15" s="154">
        <f t="shared" si="4"/>
        <v>2</v>
      </c>
      <c r="H15" s="34"/>
      <c r="I15" s="150"/>
      <c r="J15" s="137"/>
      <c r="K15" s="35"/>
      <c r="L15" s="36" t="s">
        <v>46</v>
      </c>
      <c r="M15" s="48">
        <v>2</v>
      </c>
      <c r="N15" s="49"/>
      <c r="O15" s="50">
        <v>4</v>
      </c>
      <c r="P15" s="51"/>
      <c r="Q15" s="49"/>
      <c r="R15" s="55" t="s">
        <v>46</v>
      </c>
      <c r="S15" s="135">
        <v>2</v>
      </c>
      <c r="T15" s="53" t="s">
        <v>12</v>
      </c>
      <c r="U15" s="54"/>
      <c r="V15" s="36"/>
      <c r="W15" s="49"/>
      <c r="X15" s="50"/>
      <c r="Y15" s="50"/>
      <c r="Z15" s="55"/>
      <c r="AA15" s="135"/>
      <c r="AB15" s="53"/>
      <c r="AC15" s="75" t="s">
        <v>106</v>
      </c>
      <c r="AD15" s="1"/>
    </row>
    <row r="16" spans="1:30" ht="12.75" customHeight="1">
      <c r="A16" s="46" t="s">
        <v>54</v>
      </c>
      <c r="B16" s="47" t="s">
        <v>60</v>
      </c>
      <c r="C16" s="93">
        <f t="shared" si="0"/>
        <v>10</v>
      </c>
      <c r="D16" s="94">
        <f t="shared" si="1"/>
        <v>4</v>
      </c>
      <c r="E16" s="94">
        <f t="shared" si="2"/>
      </c>
      <c r="F16" s="94">
        <f t="shared" si="3"/>
        <v>4</v>
      </c>
      <c r="G16" s="154">
        <f t="shared" si="4"/>
        <v>2</v>
      </c>
      <c r="H16" s="61"/>
      <c r="I16" s="150"/>
      <c r="J16" s="137"/>
      <c r="K16" s="58">
        <v>1</v>
      </c>
      <c r="L16" s="36"/>
      <c r="M16" s="48">
        <v>4</v>
      </c>
      <c r="N16" s="49"/>
      <c r="O16" s="50"/>
      <c r="P16" s="51">
        <v>4</v>
      </c>
      <c r="Q16" s="49"/>
      <c r="R16" s="52"/>
      <c r="S16" s="131">
        <v>2</v>
      </c>
      <c r="T16" s="53" t="s">
        <v>12</v>
      </c>
      <c r="U16" s="54"/>
      <c r="V16" s="36"/>
      <c r="W16" s="49"/>
      <c r="X16" s="50"/>
      <c r="Y16" s="50"/>
      <c r="Z16" s="52"/>
      <c r="AA16" s="131"/>
      <c r="AB16" s="53"/>
      <c r="AC16" s="75" t="s">
        <v>106</v>
      </c>
      <c r="AD16" s="1"/>
    </row>
    <row r="17" spans="1:30" ht="15" customHeight="1">
      <c r="A17" s="46" t="s">
        <v>55</v>
      </c>
      <c r="B17" s="47" t="s">
        <v>28</v>
      </c>
      <c r="C17" s="93">
        <f t="shared" si="0"/>
        <v>10</v>
      </c>
      <c r="D17" s="94">
        <f t="shared" si="1"/>
        <v>6</v>
      </c>
      <c r="E17" s="94">
        <f t="shared" si="2"/>
        <v>4</v>
      </c>
      <c r="F17" s="94">
        <f t="shared" si="3"/>
      </c>
      <c r="G17" s="154">
        <f t="shared" si="4"/>
      </c>
      <c r="H17" s="61"/>
      <c r="I17" s="153"/>
      <c r="J17" s="138"/>
      <c r="K17" s="112"/>
      <c r="L17" s="113"/>
      <c r="M17" s="48">
        <v>2</v>
      </c>
      <c r="N17" s="49" t="s">
        <v>13</v>
      </c>
      <c r="O17" s="50"/>
      <c r="P17" s="51"/>
      <c r="Q17" s="49"/>
      <c r="R17" s="52"/>
      <c r="S17" s="131"/>
      <c r="T17" s="53"/>
      <c r="U17" s="114"/>
      <c r="V17" s="113"/>
      <c r="W17" s="49">
        <v>4</v>
      </c>
      <c r="X17" s="50">
        <v>4</v>
      </c>
      <c r="Y17" s="50"/>
      <c r="Z17" s="55" t="s">
        <v>11</v>
      </c>
      <c r="AA17" s="140"/>
      <c r="AB17" s="73"/>
      <c r="AC17" s="75" t="s">
        <v>106</v>
      </c>
      <c r="AD17" s="1"/>
    </row>
    <row r="18" spans="1:30" ht="12.75">
      <c r="A18" s="46" t="s">
        <v>77</v>
      </c>
      <c r="B18" s="47" t="s">
        <v>37</v>
      </c>
      <c r="C18" s="93">
        <f t="shared" si="0"/>
        <v>8</v>
      </c>
      <c r="D18" s="94">
        <f t="shared" si="1"/>
        <v>4</v>
      </c>
      <c r="E18" s="94">
        <f t="shared" si="2"/>
      </c>
      <c r="F18" s="94">
        <f t="shared" si="3"/>
        <v>4</v>
      </c>
      <c r="G18" s="154">
        <f t="shared" si="4"/>
      </c>
      <c r="H18" s="61"/>
      <c r="I18" s="150"/>
      <c r="J18" s="137"/>
      <c r="K18" s="35"/>
      <c r="L18" s="36"/>
      <c r="M18" s="48">
        <v>2</v>
      </c>
      <c r="N18" s="49" t="s">
        <v>13</v>
      </c>
      <c r="O18" s="50"/>
      <c r="P18" s="51"/>
      <c r="Q18" s="49"/>
      <c r="R18" s="52"/>
      <c r="S18" s="131"/>
      <c r="T18" s="53"/>
      <c r="U18" s="54"/>
      <c r="V18" s="36">
        <v>1</v>
      </c>
      <c r="W18" s="49">
        <v>2</v>
      </c>
      <c r="X18" s="50"/>
      <c r="Y18" s="50">
        <v>4</v>
      </c>
      <c r="Z18" s="52" t="s">
        <v>11</v>
      </c>
      <c r="AA18" s="131"/>
      <c r="AB18" s="53"/>
      <c r="AC18" s="56" t="s">
        <v>50</v>
      </c>
      <c r="AD18" s="1"/>
    </row>
    <row r="19" spans="1:30" ht="12.75">
      <c r="A19" s="46" t="s">
        <v>80</v>
      </c>
      <c r="B19" s="47" t="s">
        <v>26</v>
      </c>
      <c r="C19" s="93">
        <f t="shared" si="0"/>
        <v>10</v>
      </c>
      <c r="D19" s="94">
        <f t="shared" si="1"/>
        <v>4</v>
      </c>
      <c r="E19" s="94">
        <f t="shared" si="2"/>
      </c>
      <c r="F19" s="94">
        <f t="shared" si="3"/>
        <v>4</v>
      </c>
      <c r="G19" s="154">
        <f t="shared" si="4"/>
        <v>2</v>
      </c>
      <c r="H19" s="34"/>
      <c r="I19" s="150"/>
      <c r="J19" s="137"/>
      <c r="K19" s="35"/>
      <c r="L19" s="36"/>
      <c r="M19" s="48">
        <v>2</v>
      </c>
      <c r="N19" s="49" t="s">
        <v>13</v>
      </c>
      <c r="O19" s="50"/>
      <c r="P19" s="51"/>
      <c r="Q19" s="49"/>
      <c r="R19" s="52"/>
      <c r="S19" s="131"/>
      <c r="T19" s="60"/>
      <c r="U19" s="42"/>
      <c r="V19" s="36">
        <v>1</v>
      </c>
      <c r="W19" s="49">
        <v>2</v>
      </c>
      <c r="X19" s="50"/>
      <c r="Y19" s="50">
        <v>4</v>
      </c>
      <c r="Z19" s="55"/>
      <c r="AA19" s="135">
        <v>2</v>
      </c>
      <c r="AB19" s="53" t="s">
        <v>12</v>
      </c>
      <c r="AC19" s="75" t="s">
        <v>106</v>
      </c>
      <c r="AD19" s="1"/>
    </row>
    <row r="20" spans="1:30" ht="12.75">
      <c r="A20" s="46" t="s">
        <v>81</v>
      </c>
      <c r="B20" s="47" t="s">
        <v>33</v>
      </c>
      <c r="C20" s="93">
        <f>IF(SUM(D20,E20,F20,G20)&lt;&gt;0,SUM(D20,E20,F20,G20),"")</f>
        <v>14</v>
      </c>
      <c r="D20" s="94">
        <f>IF(SUM(H20,M20,W20)&lt;&gt;0,SUM(H20,M20,W20),"")</f>
        <v>4</v>
      </c>
      <c r="E20" s="94">
        <f>IF(SUM(I20,O20,X20)&lt;&gt;0,SUM(I20,O20,X20),"")</f>
      </c>
      <c r="F20" s="94">
        <f>IF(SUM(J20,P20,Y20)&lt;&gt;0,SUM(J20,P20,Y20),"")</f>
        <v>8</v>
      </c>
      <c r="G20" s="154">
        <f>IF(SUM(S20,AA20)&lt;&gt;0,SUM(S20,AA20),"")</f>
        <v>2</v>
      </c>
      <c r="H20" s="34"/>
      <c r="I20" s="150"/>
      <c r="J20" s="137"/>
      <c r="K20" s="35"/>
      <c r="L20" s="36"/>
      <c r="M20" s="48">
        <v>2</v>
      </c>
      <c r="N20" s="49"/>
      <c r="O20" s="50"/>
      <c r="P20" s="51">
        <v>4</v>
      </c>
      <c r="Q20" s="49"/>
      <c r="R20" s="52" t="s">
        <v>11</v>
      </c>
      <c r="S20" s="131"/>
      <c r="T20" s="60"/>
      <c r="U20" s="42"/>
      <c r="V20" s="36">
        <v>1</v>
      </c>
      <c r="W20" s="49">
        <v>2</v>
      </c>
      <c r="X20" s="50"/>
      <c r="Y20" s="50">
        <v>4</v>
      </c>
      <c r="Z20" s="55"/>
      <c r="AA20" s="135">
        <v>2</v>
      </c>
      <c r="AB20" s="53" t="s">
        <v>12</v>
      </c>
      <c r="AC20" s="75" t="s">
        <v>106</v>
      </c>
      <c r="AD20" s="1"/>
    </row>
    <row r="21" spans="1:30" ht="12.75">
      <c r="A21" s="166" t="s">
        <v>119</v>
      </c>
      <c r="B21" s="47"/>
      <c r="C21" s="93"/>
      <c r="D21" s="94"/>
      <c r="E21" s="94"/>
      <c r="F21" s="94"/>
      <c r="G21" s="154"/>
      <c r="H21" s="34"/>
      <c r="I21" s="150"/>
      <c r="J21" s="137"/>
      <c r="K21" s="35"/>
      <c r="L21" s="36"/>
      <c r="M21" s="48"/>
      <c r="N21" s="49"/>
      <c r="O21" s="50"/>
      <c r="P21" s="51"/>
      <c r="Q21" s="49"/>
      <c r="R21" s="52"/>
      <c r="S21" s="131"/>
      <c r="T21" s="60"/>
      <c r="U21" s="42"/>
      <c r="V21" s="36"/>
      <c r="W21" s="49" t="s">
        <v>131</v>
      </c>
      <c r="X21" s="50"/>
      <c r="Y21" s="50"/>
      <c r="Z21" s="55"/>
      <c r="AA21" s="135"/>
      <c r="AB21" s="53"/>
      <c r="AC21" s="45" t="s">
        <v>95</v>
      </c>
      <c r="AD21" s="1"/>
    </row>
    <row r="22" spans="1:30" ht="12.75">
      <c r="A22" s="167" t="s">
        <v>120</v>
      </c>
      <c r="B22" s="47"/>
      <c r="C22" s="93"/>
      <c r="D22" s="94"/>
      <c r="E22" s="94"/>
      <c r="F22" s="94"/>
      <c r="G22" s="154"/>
      <c r="H22" s="34"/>
      <c r="I22" s="150"/>
      <c r="J22" s="137"/>
      <c r="K22" s="35"/>
      <c r="L22" s="36"/>
      <c r="M22" s="48"/>
      <c r="N22" s="49"/>
      <c r="O22" s="50"/>
      <c r="P22" s="51"/>
      <c r="Q22" s="49"/>
      <c r="R22" s="52"/>
      <c r="S22" s="131"/>
      <c r="T22" s="60"/>
      <c r="U22" s="42"/>
      <c r="V22" s="36"/>
      <c r="W22" s="49" t="s">
        <v>131</v>
      </c>
      <c r="X22" s="50"/>
      <c r="Y22" s="50"/>
      <c r="Z22" s="55"/>
      <c r="AA22" s="135"/>
      <c r="AB22" s="53"/>
      <c r="AC22" s="75" t="s">
        <v>110</v>
      </c>
      <c r="AD22" s="1"/>
    </row>
    <row r="23" spans="1:30" ht="12.75">
      <c r="A23" s="167" t="s">
        <v>121</v>
      </c>
      <c r="B23" s="47"/>
      <c r="C23" s="93"/>
      <c r="D23" s="94"/>
      <c r="E23" s="94"/>
      <c r="F23" s="94"/>
      <c r="G23" s="154"/>
      <c r="H23" s="34"/>
      <c r="I23" s="150"/>
      <c r="J23" s="137"/>
      <c r="K23" s="35"/>
      <c r="L23" s="36"/>
      <c r="M23" s="48"/>
      <c r="N23" s="49"/>
      <c r="O23" s="50"/>
      <c r="P23" s="51"/>
      <c r="Q23" s="49"/>
      <c r="R23" s="52"/>
      <c r="S23" s="131"/>
      <c r="T23" s="60"/>
      <c r="U23" s="42"/>
      <c r="V23" s="36"/>
      <c r="W23" s="49" t="s">
        <v>131</v>
      </c>
      <c r="X23" s="50"/>
      <c r="Y23" s="50"/>
      <c r="Z23" s="55"/>
      <c r="AA23" s="135"/>
      <c r="AB23" s="53"/>
      <c r="AC23" s="56" t="s">
        <v>53</v>
      </c>
      <c r="AD23" s="1"/>
    </row>
    <row r="24" spans="1:30" ht="12.75">
      <c r="A24" s="167" t="s">
        <v>122</v>
      </c>
      <c r="B24" s="47"/>
      <c r="C24" s="93"/>
      <c r="D24" s="94"/>
      <c r="E24" s="94"/>
      <c r="F24" s="94"/>
      <c r="G24" s="154"/>
      <c r="H24" s="34"/>
      <c r="I24" s="150"/>
      <c r="J24" s="137"/>
      <c r="K24" s="35"/>
      <c r="L24" s="36"/>
      <c r="M24" s="48"/>
      <c r="N24" s="49"/>
      <c r="O24" s="50"/>
      <c r="P24" s="51"/>
      <c r="Q24" s="49"/>
      <c r="R24" s="52"/>
      <c r="S24" s="131"/>
      <c r="T24" s="60"/>
      <c r="U24" s="42"/>
      <c r="V24" s="36"/>
      <c r="W24" s="49" t="s">
        <v>131</v>
      </c>
      <c r="X24" s="50"/>
      <c r="Y24" s="50"/>
      <c r="Z24" s="55"/>
      <c r="AA24" s="135"/>
      <c r="AB24" s="53"/>
      <c r="AC24" s="75" t="s">
        <v>106</v>
      </c>
      <c r="AD24" s="1"/>
    </row>
    <row r="25" spans="1:30" ht="12.75">
      <c r="A25" s="167" t="s">
        <v>123</v>
      </c>
      <c r="B25" s="47"/>
      <c r="C25" s="93"/>
      <c r="D25" s="94"/>
      <c r="E25" s="94"/>
      <c r="F25" s="94"/>
      <c r="G25" s="154"/>
      <c r="H25" s="34"/>
      <c r="I25" s="150"/>
      <c r="J25" s="137"/>
      <c r="K25" s="35"/>
      <c r="L25" s="36"/>
      <c r="M25" s="48"/>
      <c r="N25" s="49"/>
      <c r="O25" s="50"/>
      <c r="P25" s="51"/>
      <c r="Q25" s="49"/>
      <c r="R25" s="52"/>
      <c r="S25" s="131"/>
      <c r="T25" s="60"/>
      <c r="U25" s="42"/>
      <c r="V25" s="36"/>
      <c r="W25" s="49" t="s">
        <v>131</v>
      </c>
      <c r="X25" s="50"/>
      <c r="Y25" s="50"/>
      <c r="Z25" s="55"/>
      <c r="AA25" s="135"/>
      <c r="AB25" s="53"/>
      <c r="AC25" s="75" t="s">
        <v>106</v>
      </c>
      <c r="AD25" s="1"/>
    </row>
    <row r="26" spans="1:30" ht="24" customHeight="1" thickBot="1">
      <c r="A26" s="76" t="s">
        <v>56</v>
      </c>
      <c r="B26" s="106" t="s">
        <v>89</v>
      </c>
      <c r="C26" s="115"/>
      <c r="D26" s="116"/>
      <c r="E26" s="116"/>
      <c r="F26" s="116"/>
      <c r="G26" s="142"/>
      <c r="H26" s="78"/>
      <c r="I26" s="152"/>
      <c r="J26" s="139"/>
      <c r="K26" s="81"/>
      <c r="L26" s="82"/>
      <c r="M26" s="83"/>
      <c r="N26" s="84"/>
      <c r="O26" s="85"/>
      <c r="P26" s="86"/>
      <c r="Q26" s="84"/>
      <c r="R26" s="87"/>
      <c r="S26" s="134"/>
      <c r="T26" s="88"/>
      <c r="U26" s="89"/>
      <c r="V26" s="82"/>
      <c r="W26" s="84"/>
      <c r="X26" s="85"/>
      <c r="Y26" s="85"/>
      <c r="Z26" s="90" t="s">
        <v>41</v>
      </c>
      <c r="AA26" s="136"/>
      <c r="AB26" s="88"/>
      <c r="AC26" s="91" t="s">
        <v>106</v>
      </c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6" t="s">
        <v>22</v>
      </c>
      <c r="B28" s="13"/>
      <c r="C28" s="13"/>
      <c r="D28" s="13"/>
      <c r="E28" s="11" t="s">
        <v>84</v>
      </c>
      <c r="F28" s="11"/>
      <c r="G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6" t="s">
        <v>85</v>
      </c>
      <c r="U28" s="16"/>
      <c r="V28" s="13"/>
      <c r="W28" s="13"/>
      <c r="X28" s="13"/>
      <c r="Y28" s="13"/>
      <c r="Z28" s="13"/>
      <c r="AA28" s="13"/>
      <c r="AB28" s="13" t="s">
        <v>86</v>
      </c>
      <c r="AC28" s="13"/>
      <c r="AD28" s="1"/>
    </row>
    <row r="31" ht="12.75">
      <c r="B31" s="155"/>
    </row>
  </sheetData>
  <sheetProtection/>
  <mergeCells count="11">
    <mergeCell ref="A7:A8"/>
    <mergeCell ref="K7:T7"/>
    <mergeCell ref="M6:Y6"/>
    <mergeCell ref="U7:AB7"/>
    <mergeCell ref="X1:AB1"/>
    <mergeCell ref="A4:B4"/>
    <mergeCell ref="Z6:AD6"/>
    <mergeCell ref="AC7:AC8"/>
    <mergeCell ref="H7:J7"/>
    <mergeCell ref="C7:G7"/>
    <mergeCell ref="B7:B8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zoomScale="85" zoomScaleNormal="85" zoomScaleSheetLayoutView="100" zoomScalePageLayoutView="0" workbookViewId="0" topLeftCell="A1">
      <selection activeCell="A1" sqref="A1:AD24"/>
    </sheetView>
  </sheetViews>
  <sheetFormatPr defaultColWidth="9.140625" defaultRowHeight="12.75"/>
  <cols>
    <col min="1" max="1" width="39.7109375" style="92" customWidth="1"/>
    <col min="2" max="2" width="8.28125" style="92" customWidth="1"/>
    <col min="3" max="3" width="4.7109375" style="92" customWidth="1"/>
    <col min="4" max="4" width="4.00390625" style="92" customWidth="1"/>
    <col min="5" max="5" width="3.140625" style="92" customWidth="1"/>
    <col min="6" max="7" width="3.28125" style="92" customWidth="1"/>
    <col min="8" max="8" width="0.13671875" style="92" customWidth="1"/>
    <col min="9" max="10" width="3.28125" style="92" hidden="1" customWidth="1"/>
    <col min="11" max="11" width="3.28125" style="92" customWidth="1"/>
    <col min="12" max="12" width="4.8515625" style="92" customWidth="1"/>
    <col min="13" max="13" width="3.140625" style="92" bestFit="1" customWidth="1"/>
    <col min="14" max="14" width="1.57421875" style="92" customWidth="1"/>
    <col min="15" max="15" width="4.140625" style="92" customWidth="1"/>
    <col min="16" max="16" width="3.28125" style="92" bestFit="1" customWidth="1"/>
    <col min="17" max="17" width="1.421875" style="92" customWidth="1"/>
    <col min="18" max="21" width="5.421875" style="92" customWidth="1"/>
    <col min="22" max="22" width="5.28125" style="92" customWidth="1"/>
    <col min="23" max="24" width="3.28125" style="92" bestFit="1" customWidth="1"/>
    <col min="25" max="25" width="3.140625" style="92" bestFit="1" customWidth="1"/>
    <col min="26" max="27" width="4.8515625" style="92" customWidth="1"/>
    <col min="28" max="28" width="5.00390625" style="92" customWidth="1"/>
    <col min="29" max="29" width="10.57421875" style="92" bestFit="1" customWidth="1"/>
    <col min="30" max="30" width="3.28125" style="92" bestFit="1" customWidth="1"/>
    <col min="31" max="31" width="3.7109375" style="92" customWidth="1"/>
    <col min="32" max="32" width="3.57421875" style="92" customWidth="1"/>
    <col min="33" max="33" width="3.7109375" style="92" customWidth="1"/>
    <col min="34" max="34" width="3.28125" style="92" bestFit="1" customWidth="1"/>
    <col min="35" max="35" width="3.140625" style="92" bestFit="1" customWidth="1"/>
    <col min="36" max="36" width="1.8515625" style="92" customWidth="1"/>
    <col min="37" max="37" width="11.140625" style="92" bestFit="1" customWidth="1"/>
    <col min="38" max="16384" width="8.8515625" style="92" customWidth="1"/>
  </cols>
  <sheetData>
    <row r="1" spans="1:30" s="15" customFormat="1" ht="12.75">
      <c r="A1" s="13"/>
      <c r="B1" s="13"/>
      <c r="C1" s="13"/>
      <c r="D1" s="14"/>
      <c r="E1" s="14"/>
      <c r="F1" s="14"/>
      <c r="G1" s="14"/>
      <c r="H1" s="13" t="s">
        <v>21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3"/>
      <c r="U1" s="13"/>
      <c r="V1" s="13"/>
      <c r="W1" s="13"/>
      <c r="X1" s="181" t="s">
        <v>0</v>
      </c>
      <c r="Y1" s="181"/>
      <c r="Z1" s="181"/>
      <c r="AA1" s="181"/>
      <c r="AB1" s="181"/>
      <c r="AC1" s="13"/>
      <c r="AD1" s="13"/>
    </row>
    <row r="2" spans="1:30" s="15" customFormat="1" ht="12.75">
      <c r="A2" s="13"/>
      <c r="B2" s="11"/>
      <c r="C2" s="11"/>
      <c r="D2" s="11"/>
      <c r="E2" s="11"/>
      <c r="F2" s="11"/>
      <c r="G2" s="11"/>
      <c r="H2" s="13" t="s">
        <v>19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3"/>
      <c r="Y2" s="11"/>
      <c r="Z2" s="13" t="s">
        <v>20</v>
      </c>
      <c r="AA2" s="13"/>
      <c r="AB2" s="11"/>
      <c r="AC2" s="11"/>
      <c r="AD2" s="11"/>
    </row>
    <row r="3" spans="1:30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</row>
    <row r="4" spans="1:30" ht="12.75">
      <c r="A4" s="182" t="s">
        <v>23</v>
      </c>
      <c r="B4" s="182"/>
      <c r="C4" s="1"/>
      <c r="D4" s="17" t="s">
        <v>70</v>
      </c>
      <c r="E4" s="18"/>
      <c r="F4" s="1"/>
      <c r="G4" s="1"/>
      <c r="H4" s="14" t="s">
        <v>35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4" t="s">
        <v>105</v>
      </c>
      <c r="AC4" s="3"/>
      <c r="AD4" s="3"/>
    </row>
    <row r="5" spans="1:30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57</v>
      </c>
      <c r="I6" s="1"/>
      <c r="J6" s="1"/>
      <c r="K6" s="1"/>
      <c r="L6" s="1"/>
      <c r="M6" s="183" t="s">
        <v>83</v>
      </c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1" t="s">
        <v>124</v>
      </c>
      <c r="AA6" s="181"/>
      <c r="AB6" s="181"/>
      <c r="AC6" s="181"/>
      <c r="AD6" s="181"/>
    </row>
    <row r="7" spans="1:30" ht="39.75" customHeight="1" thickBot="1">
      <c r="A7" s="176" t="s">
        <v>2</v>
      </c>
      <c r="B7" s="176" t="s">
        <v>25</v>
      </c>
      <c r="C7" s="178" t="s">
        <v>3</v>
      </c>
      <c r="D7" s="179"/>
      <c r="E7" s="179"/>
      <c r="F7" s="179"/>
      <c r="G7" s="180"/>
      <c r="H7" s="178"/>
      <c r="I7" s="179"/>
      <c r="J7" s="180"/>
      <c r="K7" s="178" t="s">
        <v>17</v>
      </c>
      <c r="L7" s="179"/>
      <c r="M7" s="179"/>
      <c r="N7" s="179"/>
      <c r="O7" s="179"/>
      <c r="P7" s="179"/>
      <c r="Q7" s="179"/>
      <c r="R7" s="179"/>
      <c r="S7" s="179"/>
      <c r="T7" s="180"/>
      <c r="U7" s="178" t="s">
        <v>18</v>
      </c>
      <c r="V7" s="179"/>
      <c r="W7" s="179"/>
      <c r="X7" s="179"/>
      <c r="Y7" s="179"/>
      <c r="Z7" s="179"/>
      <c r="AA7" s="179"/>
      <c r="AB7" s="180"/>
      <c r="AC7" s="176" t="s">
        <v>15</v>
      </c>
      <c r="AD7" s="1"/>
    </row>
    <row r="8" spans="1:30" ht="73.5" customHeight="1" thickBot="1">
      <c r="A8" s="177"/>
      <c r="B8" s="177"/>
      <c r="C8" s="4" t="s">
        <v>4</v>
      </c>
      <c r="D8" s="5" t="s">
        <v>5</v>
      </c>
      <c r="E8" s="5" t="s">
        <v>6</v>
      </c>
      <c r="F8" s="20" t="s">
        <v>7</v>
      </c>
      <c r="G8" s="128" t="s">
        <v>111</v>
      </c>
      <c r="H8" s="9"/>
      <c r="I8" s="20" t="s">
        <v>7</v>
      </c>
      <c r="J8" s="5" t="s">
        <v>6</v>
      </c>
      <c r="K8" s="19" t="s">
        <v>87</v>
      </c>
      <c r="L8" s="10" t="s">
        <v>88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28" t="s">
        <v>111</v>
      </c>
      <c r="T8" s="6" t="s">
        <v>9</v>
      </c>
      <c r="U8" s="19" t="s">
        <v>87</v>
      </c>
      <c r="V8" s="10" t="s">
        <v>88</v>
      </c>
      <c r="W8" s="10" t="s">
        <v>5</v>
      </c>
      <c r="X8" s="5" t="s">
        <v>6</v>
      </c>
      <c r="Y8" s="5" t="s">
        <v>7</v>
      </c>
      <c r="Z8" s="5" t="s">
        <v>8</v>
      </c>
      <c r="AA8" s="128" t="s">
        <v>111</v>
      </c>
      <c r="AB8" s="6" t="s">
        <v>9</v>
      </c>
      <c r="AC8" s="177"/>
      <c r="AD8" s="1"/>
    </row>
    <row r="9" spans="1:30" ht="12.75">
      <c r="A9" s="32" t="s">
        <v>94</v>
      </c>
      <c r="B9" s="47" t="s">
        <v>37</v>
      </c>
      <c r="C9" s="93">
        <f>IF(SUM(D9,E9,F9,G9)&lt;&gt;0,SUM(D9,E9,F9,G9),"")</f>
        <v>12</v>
      </c>
      <c r="D9" s="94">
        <f>IF(SUM(H9,M9,W9)&lt;&gt;0,SUM(H9,M9,W9),"")</f>
        <v>4</v>
      </c>
      <c r="E9" s="94">
        <f>IF(SUM(I9,O9,X9)&lt;&gt;0,SUM(I9,O9,X9),"")</f>
        <v>4</v>
      </c>
      <c r="F9" s="94">
        <f>IF(SUM(J9,P9,Y9)&lt;&gt;0,SUM(J9,P9,Y9),"")</f>
        <v>4</v>
      </c>
      <c r="G9" s="154">
        <f>IF(SUM(S9,AA9)&lt;&gt;0,SUM(S9,AA9),"")</f>
      </c>
      <c r="H9" s="34"/>
      <c r="I9" s="150"/>
      <c r="J9" s="137"/>
      <c r="K9" s="35"/>
      <c r="L9" s="36">
        <v>1</v>
      </c>
      <c r="M9" s="48">
        <v>4</v>
      </c>
      <c r="N9" s="49"/>
      <c r="O9" s="50">
        <v>4</v>
      </c>
      <c r="P9" s="51">
        <v>4</v>
      </c>
      <c r="Q9" s="49"/>
      <c r="R9" s="52" t="s">
        <v>11</v>
      </c>
      <c r="S9" s="131"/>
      <c r="T9" s="53"/>
      <c r="U9" s="54"/>
      <c r="V9" s="36"/>
      <c r="W9" s="49"/>
      <c r="X9" s="50"/>
      <c r="Y9" s="50"/>
      <c r="Z9" s="55"/>
      <c r="AA9" s="135"/>
      <c r="AB9" s="53"/>
      <c r="AC9" s="45" t="s">
        <v>95</v>
      </c>
      <c r="AD9" s="1"/>
    </row>
    <row r="10" spans="1:30" ht="12.75">
      <c r="A10" s="46" t="s">
        <v>58</v>
      </c>
      <c r="B10" s="47" t="s">
        <v>26</v>
      </c>
      <c r="C10" s="93">
        <f aca="true" t="shared" si="0" ref="C10:C15">IF(SUM(D10,E10,F10,G10)&lt;&gt;0,SUM(D10,E10,F10,G10),"")</f>
        <v>8</v>
      </c>
      <c r="D10" s="94">
        <f aca="true" t="shared" si="1" ref="D10:D15">IF(SUM(H10,M10,W10)&lt;&gt;0,SUM(H10,M10,W10),"")</f>
        <v>2</v>
      </c>
      <c r="E10" s="94">
        <f aca="true" t="shared" si="2" ref="E10:E15">IF(SUM(I10,O10,X10)&lt;&gt;0,SUM(I10,O10,X10),"")</f>
      </c>
      <c r="F10" s="94">
        <f aca="true" t="shared" si="3" ref="F10:F15">IF(SUM(J10,P10,Y10)&lt;&gt;0,SUM(J10,P10,Y10),"")</f>
        <v>4</v>
      </c>
      <c r="G10" s="154">
        <f aca="true" t="shared" si="4" ref="G10:G15">IF(SUM(S10,AA10)&lt;&gt;0,SUM(S10,AA10),"")</f>
        <v>2</v>
      </c>
      <c r="H10" s="61"/>
      <c r="I10" s="150"/>
      <c r="J10" s="137"/>
      <c r="K10" s="58">
        <v>1</v>
      </c>
      <c r="L10" s="36"/>
      <c r="M10" s="48">
        <v>2</v>
      </c>
      <c r="N10" s="49"/>
      <c r="O10" s="50"/>
      <c r="P10" s="51">
        <v>4</v>
      </c>
      <c r="Q10" s="49"/>
      <c r="R10" s="52"/>
      <c r="S10" s="131">
        <v>2</v>
      </c>
      <c r="T10" s="53" t="s">
        <v>12</v>
      </c>
      <c r="U10" s="54"/>
      <c r="V10" s="36"/>
      <c r="W10" s="49"/>
      <c r="X10" s="50"/>
      <c r="Y10" s="50"/>
      <c r="Z10" s="55"/>
      <c r="AA10" s="135"/>
      <c r="AB10" s="53"/>
      <c r="AC10" s="75" t="s">
        <v>110</v>
      </c>
      <c r="AD10" s="1"/>
    </row>
    <row r="11" spans="1:30" ht="12.75">
      <c r="A11" s="46" t="s">
        <v>96</v>
      </c>
      <c r="B11" s="47" t="s">
        <v>33</v>
      </c>
      <c r="C11" s="93">
        <f t="shared" si="0"/>
        <v>14</v>
      </c>
      <c r="D11" s="94">
        <f t="shared" si="1"/>
        <v>4</v>
      </c>
      <c r="E11" s="94">
        <f t="shared" si="2"/>
        <v>4</v>
      </c>
      <c r="F11" s="94">
        <f t="shared" si="3"/>
        <v>4</v>
      </c>
      <c r="G11" s="154">
        <f t="shared" si="4"/>
        <v>2</v>
      </c>
      <c r="H11" s="34"/>
      <c r="I11" s="150"/>
      <c r="J11" s="137"/>
      <c r="K11" s="35"/>
      <c r="L11" s="36"/>
      <c r="M11" s="48">
        <v>2</v>
      </c>
      <c r="N11" s="49" t="s">
        <v>13</v>
      </c>
      <c r="O11" s="50"/>
      <c r="P11" s="51"/>
      <c r="Q11" s="49"/>
      <c r="R11" s="52"/>
      <c r="S11" s="131"/>
      <c r="T11" s="53"/>
      <c r="U11" s="59">
        <v>1</v>
      </c>
      <c r="V11" s="36"/>
      <c r="W11" s="49">
        <v>2</v>
      </c>
      <c r="X11" s="50">
        <v>4</v>
      </c>
      <c r="Y11" s="50">
        <v>4</v>
      </c>
      <c r="Z11" s="55"/>
      <c r="AA11" s="135">
        <v>2</v>
      </c>
      <c r="AB11" s="53" t="s">
        <v>12</v>
      </c>
      <c r="AC11" s="75" t="s">
        <v>110</v>
      </c>
      <c r="AD11" s="1"/>
    </row>
    <row r="12" spans="1:30" ht="12.75">
      <c r="A12" s="46" t="s">
        <v>59</v>
      </c>
      <c r="B12" s="47" t="s">
        <v>26</v>
      </c>
      <c r="C12" s="93">
        <f t="shared" si="0"/>
        <v>8</v>
      </c>
      <c r="D12" s="94">
        <f t="shared" si="1"/>
        <v>2</v>
      </c>
      <c r="E12" s="94">
        <f t="shared" si="2"/>
      </c>
      <c r="F12" s="94">
        <f t="shared" si="3"/>
        <v>4</v>
      </c>
      <c r="G12" s="154">
        <f t="shared" si="4"/>
        <v>2</v>
      </c>
      <c r="H12" s="34"/>
      <c r="I12" s="150"/>
      <c r="J12" s="137"/>
      <c r="K12" s="35"/>
      <c r="L12" s="36">
        <v>1</v>
      </c>
      <c r="M12" s="48">
        <v>2</v>
      </c>
      <c r="N12" s="49"/>
      <c r="O12" s="50"/>
      <c r="P12" s="51">
        <v>4</v>
      </c>
      <c r="Q12" s="49"/>
      <c r="R12" s="52"/>
      <c r="S12" s="131">
        <v>2</v>
      </c>
      <c r="T12" s="60" t="s">
        <v>12</v>
      </c>
      <c r="U12" s="42"/>
      <c r="V12" s="36"/>
      <c r="W12" s="49"/>
      <c r="X12" s="50"/>
      <c r="Y12" s="50"/>
      <c r="Z12" s="55"/>
      <c r="AA12" s="135"/>
      <c r="AB12" s="53"/>
      <c r="AC12" s="56" t="s">
        <v>53</v>
      </c>
      <c r="AD12" s="1"/>
    </row>
    <row r="13" spans="1:30" ht="12.75">
      <c r="A13" s="46" t="s">
        <v>97</v>
      </c>
      <c r="B13" s="47" t="s">
        <v>60</v>
      </c>
      <c r="C13" s="93">
        <f t="shared" si="0"/>
        <v>18</v>
      </c>
      <c r="D13" s="94">
        <f t="shared" si="1"/>
        <v>8</v>
      </c>
      <c r="E13" s="94">
        <f t="shared" si="2"/>
      </c>
      <c r="F13" s="94">
        <f t="shared" si="3"/>
        <v>8</v>
      </c>
      <c r="G13" s="154">
        <f t="shared" si="4"/>
        <v>2</v>
      </c>
      <c r="H13" s="34"/>
      <c r="I13" s="150"/>
      <c r="J13" s="137"/>
      <c r="K13" s="35"/>
      <c r="L13" s="36"/>
      <c r="M13" s="48">
        <v>4</v>
      </c>
      <c r="N13" s="49"/>
      <c r="O13" s="50"/>
      <c r="P13" s="51">
        <v>4</v>
      </c>
      <c r="Q13" s="49"/>
      <c r="R13" s="52" t="s">
        <v>11</v>
      </c>
      <c r="S13" s="131"/>
      <c r="T13" s="53"/>
      <c r="U13" s="59"/>
      <c r="V13" s="36" t="s">
        <v>46</v>
      </c>
      <c r="W13" s="49">
        <v>4</v>
      </c>
      <c r="X13" s="50"/>
      <c r="Y13" s="50">
        <v>4</v>
      </c>
      <c r="Z13" s="55" t="s">
        <v>46</v>
      </c>
      <c r="AA13" s="135">
        <v>2</v>
      </c>
      <c r="AB13" s="53" t="s">
        <v>12</v>
      </c>
      <c r="AC13" s="75" t="s">
        <v>106</v>
      </c>
      <c r="AD13" s="1"/>
    </row>
    <row r="14" spans="1:30" ht="12.75">
      <c r="A14" s="46" t="s">
        <v>61</v>
      </c>
      <c r="B14" s="47" t="s">
        <v>60</v>
      </c>
      <c r="C14" s="93">
        <f t="shared" si="0"/>
        <v>16</v>
      </c>
      <c r="D14" s="94">
        <f t="shared" si="1"/>
        <v>4</v>
      </c>
      <c r="E14" s="94">
        <f t="shared" si="2"/>
        <v>6</v>
      </c>
      <c r="F14" s="94">
        <f t="shared" si="3"/>
        <v>4</v>
      </c>
      <c r="G14" s="154">
        <f t="shared" si="4"/>
        <v>2</v>
      </c>
      <c r="H14" s="34"/>
      <c r="I14" s="150"/>
      <c r="J14" s="137"/>
      <c r="K14" s="35"/>
      <c r="L14" s="36" t="s">
        <v>62</v>
      </c>
      <c r="M14" s="48">
        <v>4</v>
      </c>
      <c r="N14" s="49"/>
      <c r="O14" s="50">
        <v>6</v>
      </c>
      <c r="P14" s="51">
        <v>4</v>
      </c>
      <c r="Q14" s="49"/>
      <c r="R14" s="55" t="s">
        <v>62</v>
      </c>
      <c r="S14" s="135">
        <v>2</v>
      </c>
      <c r="T14" s="53" t="s">
        <v>12</v>
      </c>
      <c r="U14" s="42"/>
      <c r="V14" s="36"/>
      <c r="W14" s="49"/>
      <c r="X14" s="50"/>
      <c r="Y14" s="50"/>
      <c r="Z14" s="55"/>
      <c r="AA14" s="135"/>
      <c r="AB14" s="53"/>
      <c r="AC14" s="75" t="s">
        <v>106</v>
      </c>
      <c r="AD14" s="1"/>
    </row>
    <row r="15" spans="1:30" ht="26.25">
      <c r="A15" s="46" t="s">
        <v>67</v>
      </c>
      <c r="B15" s="47" t="s">
        <v>60</v>
      </c>
      <c r="C15" s="93">
        <f t="shared" si="0"/>
        <v>18</v>
      </c>
      <c r="D15" s="94">
        <f t="shared" si="1"/>
        <v>6</v>
      </c>
      <c r="E15" s="94">
        <f t="shared" si="2"/>
        <v>6</v>
      </c>
      <c r="F15" s="94">
        <f t="shared" si="3"/>
        <v>4</v>
      </c>
      <c r="G15" s="154">
        <f t="shared" si="4"/>
        <v>2</v>
      </c>
      <c r="H15" s="34"/>
      <c r="I15" s="150"/>
      <c r="J15" s="137"/>
      <c r="K15" s="35"/>
      <c r="L15" s="36"/>
      <c r="M15" s="48">
        <v>2</v>
      </c>
      <c r="N15" s="49" t="s">
        <v>13</v>
      </c>
      <c r="O15" s="50"/>
      <c r="P15" s="51"/>
      <c r="Q15" s="49"/>
      <c r="R15" s="52"/>
      <c r="S15" s="131"/>
      <c r="T15" s="60"/>
      <c r="U15" s="42"/>
      <c r="V15" s="36" t="s">
        <v>62</v>
      </c>
      <c r="W15" s="49">
        <v>4</v>
      </c>
      <c r="X15" s="50">
        <v>6</v>
      </c>
      <c r="Y15" s="50">
        <v>4</v>
      </c>
      <c r="Z15" s="55" t="s">
        <v>62</v>
      </c>
      <c r="AA15" s="135">
        <v>2</v>
      </c>
      <c r="AB15" s="53" t="s">
        <v>12</v>
      </c>
      <c r="AC15" s="75" t="s">
        <v>106</v>
      </c>
      <c r="AD15" s="1"/>
    </row>
    <row r="16" spans="1:30" ht="12.75">
      <c r="A16" s="46" t="s">
        <v>55</v>
      </c>
      <c r="B16" s="47" t="s">
        <v>28</v>
      </c>
      <c r="C16" s="93">
        <f>IF(SUM(D16,E16,F16,G16)&lt;&gt;0,SUM(D16,E16,F16,G16),"")</f>
        <v>10</v>
      </c>
      <c r="D16" s="94">
        <f>IF(SUM(H16,M16,W16)&lt;&gt;0,SUM(H16,M16,W16),"")</f>
        <v>4</v>
      </c>
      <c r="E16" s="94">
        <f>IF(SUM(I16,O16,X16)&lt;&gt;0,SUM(I16,O16,X16),"")</f>
      </c>
      <c r="F16" s="94">
        <f>IF(SUM(J16,P16,Y16)&lt;&gt;0,SUM(J16,P16,Y16),"")</f>
        <v>4</v>
      </c>
      <c r="G16" s="154">
        <f>IF(SUM(S16,AA16)&lt;&gt;0,SUM(S16,AA16),"")</f>
        <v>2</v>
      </c>
      <c r="H16" s="61"/>
      <c r="I16" s="153"/>
      <c r="J16" s="138"/>
      <c r="K16" s="112"/>
      <c r="L16" s="36" t="s">
        <v>46</v>
      </c>
      <c r="M16" s="48">
        <v>4</v>
      </c>
      <c r="N16" s="49"/>
      <c r="O16" s="50"/>
      <c r="P16" s="51">
        <v>4</v>
      </c>
      <c r="Q16" s="49"/>
      <c r="R16" s="55" t="s">
        <v>46</v>
      </c>
      <c r="S16" s="135">
        <v>2</v>
      </c>
      <c r="T16" s="53" t="s">
        <v>12</v>
      </c>
      <c r="U16" s="114"/>
      <c r="V16" s="113"/>
      <c r="W16" s="49"/>
      <c r="X16" s="50"/>
      <c r="Y16" s="50"/>
      <c r="Z16" s="55"/>
      <c r="AA16" s="140"/>
      <c r="AB16" s="73"/>
      <c r="AC16" s="56" t="s">
        <v>106</v>
      </c>
      <c r="AD16" s="1"/>
    </row>
    <row r="17" spans="1:30" ht="12.75">
      <c r="A17" s="166" t="s">
        <v>125</v>
      </c>
      <c r="B17" s="47"/>
      <c r="C17" s="93"/>
      <c r="D17" s="94"/>
      <c r="E17" s="94"/>
      <c r="F17" s="94"/>
      <c r="G17" s="154"/>
      <c r="H17" s="61"/>
      <c r="I17" s="153"/>
      <c r="J17" s="138"/>
      <c r="K17" s="112"/>
      <c r="L17" s="36"/>
      <c r="M17" s="48"/>
      <c r="N17" s="49"/>
      <c r="O17" s="50"/>
      <c r="P17" s="51"/>
      <c r="Q17" s="49"/>
      <c r="R17" s="55"/>
      <c r="S17" s="135"/>
      <c r="T17" s="53"/>
      <c r="U17" s="114"/>
      <c r="V17" s="113"/>
      <c r="W17" s="49" t="s">
        <v>131</v>
      </c>
      <c r="X17" s="50"/>
      <c r="Y17" s="50"/>
      <c r="Z17" s="55"/>
      <c r="AA17" s="140"/>
      <c r="AB17" s="73"/>
      <c r="AC17" s="45" t="s">
        <v>110</v>
      </c>
      <c r="AD17" s="1"/>
    </row>
    <row r="18" spans="1:30" ht="12.75">
      <c r="A18" s="166" t="s">
        <v>126</v>
      </c>
      <c r="B18" s="47"/>
      <c r="C18" s="93"/>
      <c r="D18" s="94"/>
      <c r="E18" s="94"/>
      <c r="F18" s="94"/>
      <c r="G18" s="154"/>
      <c r="H18" s="61"/>
      <c r="I18" s="153"/>
      <c r="J18" s="138"/>
      <c r="K18" s="112"/>
      <c r="L18" s="36"/>
      <c r="M18" s="48"/>
      <c r="N18" s="49"/>
      <c r="O18" s="50"/>
      <c r="P18" s="51"/>
      <c r="Q18" s="49"/>
      <c r="R18" s="55"/>
      <c r="S18" s="135"/>
      <c r="T18" s="53"/>
      <c r="U18" s="114"/>
      <c r="V18" s="113"/>
      <c r="W18" s="49" t="s">
        <v>131</v>
      </c>
      <c r="X18" s="50"/>
      <c r="Y18" s="50"/>
      <c r="Z18" s="55"/>
      <c r="AA18" s="140"/>
      <c r="AB18" s="73"/>
      <c r="AC18" s="75" t="s">
        <v>106</v>
      </c>
      <c r="AD18" s="1"/>
    </row>
    <row r="19" spans="1:30" ht="12.75">
      <c r="A19" s="169" t="s">
        <v>127</v>
      </c>
      <c r="B19" s="47"/>
      <c r="C19" s="93"/>
      <c r="D19" s="94"/>
      <c r="E19" s="94"/>
      <c r="F19" s="94"/>
      <c r="G19" s="154"/>
      <c r="H19" s="61"/>
      <c r="I19" s="153"/>
      <c r="J19" s="138"/>
      <c r="K19" s="112"/>
      <c r="L19" s="36"/>
      <c r="M19" s="48"/>
      <c r="N19" s="49"/>
      <c r="O19" s="50"/>
      <c r="P19" s="51"/>
      <c r="Q19" s="49"/>
      <c r="R19" s="55"/>
      <c r="S19" s="135"/>
      <c r="T19" s="53"/>
      <c r="U19" s="114"/>
      <c r="V19" s="113"/>
      <c r="W19" s="49" t="s">
        <v>131</v>
      </c>
      <c r="X19" s="50"/>
      <c r="Y19" s="50"/>
      <c r="Z19" s="55"/>
      <c r="AA19" s="140"/>
      <c r="AB19" s="73"/>
      <c r="AC19" s="75" t="s">
        <v>106</v>
      </c>
      <c r="AD19" s="1"/>
    </row>
    <row r="20" spans="1:30" ht="12.75">
      <c r="A20" s="169" t="s">
        <v>128</v>
      </c>
      <c r="B20" s="47"/>
      <c r="C20" s="93"/>
      <c r="D20" s="94"/>
      <c r="E20" s="94"/>
      <c r="F20" s="94"/>
      <c r="G20" s="154"/>
      <c r="H20" s="61"/>
      <c r="I20" s="153"/>
      <c r="J20" s="138"/>
      <c r="K20" s="112"/>
      <c r="L20" s="36"/>
      <c r="M20" s="48"/>
      <c r="N20" s="49"/>
      <c r="O20" s="50"/>
      <c r="P20" s="51"/>
      <c r="Q20" s="49"/>
      <c r="R20" s="55"/>
      <c r="S20" s="135"/>
      <c r="T20" s="53"/>
      <c r="U20" s="114"/>
      <c r="V20" s="113"/>
      <c r="W20" s="49" t="s">
        <v>131</v>
      </c>
      <c r="X20" s="50"/>
      <c r="Y20" s="50"/>
      <c r="Z20" s="55"/>
      <c r="AA20" s="140"/>
      <c r="AB20" s="73"/>
      <c r="AC20" s="75" t="s">
        <v>106</v>
      </c>
      <c r="AD20" s="1"/>
    </row>
    <row r="21" spans="1:30" ht="26.25">
      <c r="A21" s="167" t="s">
        <v>129</v>
      </c>
      <c r="B21" s="47"/>
      <c r="C21" s="93"/>
      <c r="D21" s="94"/>
      <c r="E21" s="94"/>
      <c r="F21" s="94"/>
      <c r="G21" s="154"/>
      <c r="H21" s="61"/>
      <c r="I21" s="153"/>
      <c r="J21" s="138"/>
      <c r="K21" s="112"/>
      <c r="L21" s="36"/>
      <c r="M21" s="48"/>
      <c r="N21" s="49"/>
      <c r="O21" s="50"/>
      <c r="P21" s="51"/>
      <c r="Q21" s="49"/>
      <c r="R21" s="55"/>
      <c r="S21" s="135"/>
      <c r="T21" s="53"/>
      <c r="U21" s="114"/>
      <c r="V21" s="113"/>
      <c r="W21" s="49" t="s">
        <v>131</v>
      </c>
      <c r="X21" s="50"/>
      <c r="Y21" s="50"/>
      <c r="Z21" s="55"/>
      <c r="AA21" s="140"/>
      <c r="AB21" s="73"/>
      <c r="AC21" s="75" t="s">
        <v>106</v>
      </c>
      <c r="AD21" s="1"/>
    </row>
    <row r="22" spans="1:30" ht="27" thickBot="1">
      <c r="A22" s="168" t="s">
        <v>56</v>
      </c>
      <c r="B22" s="106" t="s">
        <v>89</v>
      </c>
      <c r="C22" s="117">
        <f>IF(SUM(D22,E22,F22)&lt;&gt;0,SUM(D22,E22,F22),"")</f>
      </c>
      <c r="D22" s="85"/>
      <c r="E22" s="85"/>
      <c r="F22" s="127">
        <f>IF(SUM(I22,P22,Y22)&lt;&gt;0,SUM(I22,P22,Y22),"")</f>
      </c>
      <c r="G22" s="143"/>
      <c r="H22" s="78"/>
      <c r="I22" s="152"/>
      <c r="J22" s="139"/>
      <c r="K22" s="81"/>
      <c r="L22" s="82"/>
      <c r="M22" s="83"/>
      <c r="N22" s="84"/>
      <c r="O22" s="85"/>
      <c r="P22" s="86"/>
      <c r="Q22" s="84"/>
      <c r="R22" s="87"/>
      <c r="S22" s="134"/>
      <c r="T22" s="88"/>
      <c r="U22" s="89"/>
      <c r="V22" s="82"/>
      <c r="W22" s="84"/>
      <c r="X22" s="85"/>
      <c r="Y22" s="85"/>
      <c r="Z22" s="90" t="s">
        <v>41</v>
      </c>
      <c r="AA22" s="136"/>
      <c r="AB22" s="88"/>
      <c r="AC22" s="91" t="s">
        <v>106</v>
      </c>
      <c r="AD22" s="1"/>
    </row>
    <row r="23" spans="1:30" ht="12.75">
      <c r="A23" s="185"/>
      <c r="B23" s="186"/>
      <c r="C23" s="187"/>
      <c r="D23" s="188"/>
      <c r="E23" s="188"/>
      <c r="F23" s="187"/>
      <c r="G23" s="187"/>
      <c r="H23" s="189"/>
      <c r="I23" s="190"/>
      <c r="J23" s="190"/>
      <c r="K23" s="190"/>
      <c r="L23" s="191"/>
      <c r="M23" s="188"/>
      <c r="N23" s="188"/>
      <c r="O23" s="188"/>
      <c r="P23" s="188"/>
      <c r="Q23" s="188"/>
      <c r="R23" s="192"/>
      <c r="S23" s="192"/>
      <c r="T23" s="193"/>
      <c r="U23" s="193"/>
      <c r="V23" s="191"/>
      <c r="W23" s="188"/>
      <c r="X23" s="188"/>
      <c r="Y23" s="188"/>
      <c r="Z23" s="193"/>
      <c r="AA23" s="193"/>
      <c r="AB23" s="193"/>
      <c r="AC23" s="189"/>
      <c r="AD23" s="1"/>
    </row>
    <row r="24" spans="1:30" ht="12.75">
      <c r="A24" s="16" t="s">
        <v>22</v>
      </c>
      <c r="B24" s="13"/>
      <c r="C24" s="13"/>
      <c r="D24" s="13"/>
      <c r="E24" s="11" t="s">
        <v>84</v>
      </c>
      <c r="F24" s="11"/>
      <c r="G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6" t="s">
        <v>85</v>
      </c>
      <c r="U24" s="16"/>
      <c r="V24" s="13"/>
      <c r="W24" s="13"/>
      <c r="X24" s="13"/>
      <c r="Y24" s="13"/>
      <c r="Z24" s="13"/>
      <c r="AA24" s="13"/>
      <c r="AB24" s="13" t="s">
        <v>86</v>
      </c>
      <c r="AC24" s="13"/>
      <c r="AD24" s="1"/>
    </row>
  </sheetData>
  <sheetProtection/>
  <mergeCells count="11">
    <mergeCell ref="A4:B4"/>
    <mergeCell ref="Z6:AD6"/>
    <mergeCell ref="A7:A8"/>
    <mergeCell ref="B7:B8"/>
    <mergeCell ref="M6:Y6"/>
    <mergeCell ref="K7:T7"/>
    <mergeCell ref="U7:AB7"/>
    <mergeCell ref="AC7:AC8"/>
    <mergeCell ref="X1:AB1"/>
    <mergeCell ref="C7:G7"/>
    <mergeCell ref="H7:J7"/>
  </mergeCells>
  <printOptions/>
  <pageMargins left="0.25" right="0.25" top="0.75" bottom="0.75" header="0.3" footer="0.3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zoomScale="85" zoomScaleNormal="85" zoomScaleSheetLayoutView="100" zoomScalePageLayoutView="0" workbookViewId="0" topLeftCell="A1">
      <selection activeCell="A1" sqref="A1:AC19"/>
    </sheetView>
  </sheetViews>
  <sheetFormatPr defaultColWidth="9.140625" defaultRowHeight="12.75"/>
  <cols>
    <col min="1" max="1" width="39.7109375" style="92" customWidth="1"/>
    <col min="2" max="2" width="8.28125" style="92" customWidth="1"/>
    <col min="3" max="3" width="3.8515625" style="92" customWidth="1"/>
    <col min="4" max="4" width="4.00390625" style="92" customWidth="1"/>
    <col min="5" max="5" width="3.140625" style="92" customWidth="1"/>
    <col min="6" max="7" width="3.28125" style="92" customWidth="1"/>
    <col min="8" max="8" width="0.13671875" style="92" customWidth="1"/>
    <col min="9" max="10" width="3.28125" style="92" hidden="1" customWidth="1"/>
    <col min="11" max="11" width="5.57421875" style="92" customWidth="1"/>
    <col min="12" max="12" width="4.57421875" style="92" customWidth="1"/>
    <col min="13" max="13" width="3.00390625" style="92" customWidth="1"/>
    <col min="14" max="14" width="1.8515625" style="92" customWidth="1"/>
    <col min="15" max="15" width="4.7109375" style="92" customWidth="1"/>
    <col min="16" max="16" width="4.140625" style="92" customWidth="1"/>
    <col min="17" max="17" width="1.57421875" style="92" customWidth="1"/>
    <col min="18" max="19" width="5.8515625" style="92" customWidth="1"/>
    <col min="20" max="21" width="4.421875" style="92" customWidth="1"/>
    <col min="22" max="22" width="4.28125" style="92" customWidth="1"/>
    <col min="23" max="23" width="4.140625" style="92" customWidth="1"/>
    <col min="24" max="24" width="4.00390625" style="92" customWidth="1"/>
    <col min="25" max="25" width="3.28125" style="92" customWidth="1"/>
    <col min="26" max="27" width="5.57421875" style="92" customWidth="1"/>
    <col min="28" max="28" width="4.28125" style="92" customWidth="1"/>
    <col min="29" max="29" width="9.00390625" style="92" customWidth="1"/>
    <col min="30" max="30" width="5.00390625" style="92" customWidth="1"/>
    <col min="31" max="31" width="10.57421875" style="92" bestFit="1" customWidth="1"/>
    <col min="32" max="32" width="3.28125" style="92" bestFit="1" customWidth="1"/>
    <col min="33" max="33" width="3.7109375" style="92" customWidth="1"/>
    <col min="34" max="34" width="3.57421875" style="92" customWidth="1"/>
    <col min="35" max="35" width="3.7109375" style="92" customWidth="1"/>
    <col min="36" max="36" width="3.28125" style="92" bestFit="1" customWidth="1"/>
    <col min="37" max="37" width="3.140625" style="92" bestFit="1" customWidth="1"/>
    <col min="38" max="38" width="1.8515625" style="92" customWidth="1"/>
    <col min="39" max="39" width="11.140625" style="92" bestFit="1" customWidth="1"/>
    <col min="40" max="16384" width="8.8515625" style="92" customWidth="1"/>
  </cols>
  <sheetData>
    <row r="1" spans="1:32" s="15" customFormat="1" ht="12.75">
      <c r="A1" s="13"/>
      <c r="B1" s="13"/>
      <c r="C1" s="13"/>
      <c r="D1" s="14"/>
      <c r="E1" s="14"/>
      <c r="F1" s="14"/>
      <c r="G1" s="14"/>
      <c r="H1" s="13" t="s">
        <v>21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3"/>
      <c r="X1" s="13"/>
      <c r="Y1" s="181" t="s">
        <v>0</v>
      </c>
      <c r="Z1" s="181"/>
      <c r="AA1" s="181"/>
      <c r="AB1" s="181"/>
      <c r="AC1" s="181"/>
      <c r="AE1" s="13"/>
      <c r="AF1" s="13"/>
    </row>
    <row r="2" spans="1:32" s="15" customFormat="1" ht="12.75">
      <c r="A2" s="13"/>
      <c r="B2" s="11"/>
      <c r="C2" s="11"/>
      <c r="D2" s="11"/>
      <c r="E2" s="11"/>
      <c r="F2" s="11"/>
      <c r="G2" s="11"/>
      <c r="H2" s="13" t="s">
        <v>19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AB2" s="13" t="s">
        <v>20</v>
      </c>
      <c r="AD2" s="11"/>
      <c r="AE2" s="11"/>
      <c r="AF2" s="11"/>
    </row>
    <row r="3" spans="1:32" s="15" customFormat="1" ht="12.75">
      <c r="A3" s="13"/>
      <c r="B3" s="13"/>
      <c r="C3" s="13"/>
      <c r="D3" s="13"/>
      <c r="E3" s="13"/>
      <c r="F3" s="11" t="s">
        <v>1</v>
      </c>
      <c r="G3" s="11"/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AD3" s="13"/>
      <c r="AE3" s="13"/>
      <c r="AF3" s="11"/>
    </row>
    <row r="4" spans="1:32" ht="12.75">
      <c r="A4" s="182" t="s">
        <v>23</v>
      </c>
      <c r="B4" s="182"/>
      <c r="C4" s="1"/>
      <c r="D4" s="17" t="s">
        <v>70</v>
      </c>
      <c r="E4" s="18"/>
      <c r="F4" s="1"/>
      <c r="G4" s="1"/>
      <c r="H4" s="14" t="s">
        <v>35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4" t="s">
        <v>105</v>
      </c>
      <c r="AA4" s="14"/>
      <c r="AE4" s="3"/>
      <c r="AF4" s="3"/>
    </row>
    <row r="5" spans="1:32" ht="12.75">
      <c r="A5" s="1"/>
      <c r="B5" s="1"/>
      <c r="C5" s="1"/>
      <c r="D5" s="2"/>
      <c r="E5" s="2"/>
      <c r="F5" s="2"/>
      <c r="G5" s="2"/>
      <c r="H5" s="2"/>
      <c r="AD5" s="1"/>
      <c r="AE5" s="1"/>
      <c r="AF5" s="1"/>
    </row>
    <row r="6" spans="1:29" ht="13.5" thickBot="1">
      <c r="A6" s="1"/>
      <c r="B6" s="1"/>
      <c r="C6" s="1"/>
      <c r="D6" s="1"/>
      <c r="E6" s="1" t="s">
        <v>63</v>
      </c>
      <c r="F6" s="1"/>
      <c r="G6" s="1"/>
      <c r="I6" s="184" t="s">
        <v>83</v>
      </c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1" t="s">
        <v>124</v>
      </c>
      <c r="Z6" s="181"/>
      <c r="AA6" s="181"/>
      <c r="AB6" s="181"/>
      <c r="AC6" s="181"/>
    </row>
    <row r="7" spans="1:29" ht="46.5" customHeight="1" thickBot="1">
      <c r="A7" s="176" t="s">
        <v>2</v>
      </c>
      <c r="B7" s="176" t="s">
        <v>25</v>
      </c>
      <c r="C7" s="178" t="s">
        <v>3</v>
      </c>
      <c r="D7" s="179"/>
      <c r="E7" s="179"/>
      <c r="F7" s="179"/>
      <c r="G7" s="180"/>
      <c r="H7" s="178"/>
      <c r="I7" s="179"/>
      <c r="J7" s="180"/>
      <c r="K7" s="178" t="s">
        <v>17</v>
      </c>
      <c r="L7" s="179"/>
      <c r="M7" s="179"/>
      <c r="N7" s="179"/>
      <c r="O7" s="179"/>
      <c r="P7" s="179"/>
      <c r="Q7" s="179"/>
      <c r="R7" s="179"/>
      <c r="S7" s="179"/>
      <c r="T7" s="180"/>
      <c r="U7" s="178" t="s">
        <v>18</v>
      </c>
      <c r="V7" s="179"/>
      <c r="W7" s="179"/>
      <c r="X7" s="179"/>
      <c r="Y7" s="179"/>
      <c r="Z7" s="179"/>
      <c r="AA7" s="179"/>
      <c r="AB7" s="180"/>
      <c r="AC7" s="176" t="s">
        <v>15</v>
      </c>
    </row>
    <row r="8" spans="1:29" ht="69" thickBot="1">
      <c r="A8" s="177"/>
      <c r="B8" s="177"/>
      <c r="C8" s="4" t="s">
        <v>4</v>
      </c>
      <c r="D8" s="5" t="s">
        <v>5</v>
      </c>
      <c r="E8" s="5" t="s">
        <v>6</v>
      </c>
      <c r="F8" s="20" t="s">
        <v>7</v>
      </c>
      <c r="G8" s="128" t="s">
        <v>111</v>
      </c>
      <c r="H8" s="9"/>
      <c r="I8" s="20" t="s">
        <v>7</v>
      </c>
      <c r="J8" s="5" t="s">
        <v>6</v>
      </c>
      <c r="K8" s="10" t="s">
        <v>87</v>
      </c>
      <c r="L8" s="10" t="s">
        <v>88</v>
      </c>
      <c r="M8" s="12" t="s">
        <v>5</v>
      </c>
      <c r="N8" s="10"/>
      <c r="O8" s="5" t="s">
        <v>6</v>
      </c>
      <c r="P8" s="8" t="s">
        <v>7</v>
      </c>
      <c r="Q8" s="7"/>
      <c r="R8" s="5" t="s">
        <v>8</v>
      </c>
      <c r="S8" s="128" t="s">
        <v>111</v>
      </c>
      <c r="T8" s="6" t="s">
        <v>9</v>
      </c>
      <c r="U8" s="19" t="s">
        <v>87</v>
      </c>
      <c r="V8" s="10" t="s">
        <v>88</v>
      </c>
      <c r="W8" s="10" t="s">
        <v>5</v>
      </c>
      <c r="X8" s="5" t="s">
        <v>6</v>
      </c>
      <c r="Y8" s="5" t="s">
        <v>7</v>
      </c>
      <c r="Z8" s="5" t="s">
        <v>8</v>
      </c>
      <c r="AA8" s="128" t="s">
        <v>111</v>
      </c>
      <c r="AB8" s="6" t="s">
        <v>9</v>
      </c>
      <c r="AC8" s="177"/>
    </row>
    <row r="9" spans="1:29" ht="14.25" customHeight="1">
      <c r="A9" s="122" t="s">
        <v>66</v>
      </c>
      <c r="B9" s="31" t="s">
        <v>26</v>
      </c>
      <c r="C9" s="93">
        <f>IF(SUM(D9,E9,F9,G9)&lt;&gt;0,SUM(D9,E9,F9,G9),"")</f>
        <v>6</v>
      </c>
      <c r="D9" s="94">
        <f>IF(SUM(H9,M9,W9)&lt;&gt;0,SUM(H9,M9,W9),"")</f>
        <v>2</v>
      </c>
      <c r="E9" s="94">
        <f>IF(SUM(I9,O9,X9)&lt;&gt;0,SUM(I9,O9,X9),"")</f>
      </c>
      <c r="F9" s="94">
        <f>IF(SUM(J9,P9,Y9)&lt;&gt;0,SUM(J9,P9,Y9),"")</f>
        <v>4</v>
      </c>
      <c r="G9" s="154">
        <f>IF(SUM(S9,AA9)&lt;&gt;0,SUM(S9,AA9),"")</f>
      </c>
      <c r="H9" s="34"/>
      <c r="I9" s="150"/>
      <c r="J9" s="147"/>
      <c r="K9" s="36">
        <v>1</v>
      </c>
      <c r="L9" s="36"/>
      <c r="M9" s="48">
        <v>2</v>
      </c>
      <c r="N9" s="49"/>
      <c r="O9" s="50"/>
      <c r="P9" s="51">
        <v>4</v>
      </c>
      <c r="Q9" s="49"/>
      <c r="R9" s="52" t="s">
        <v>41</v>
      </c>
      <c r="S9" s="131"/>
      <c r="T9" s="53"/>
      <c r="U9" s="30"/>
      <c r="V9" s="36"/>
      <c r="W9" s="49"/>
      <c r="X9" s="50"/>
      <c r="Y9" s="50"/>
      <c r="Z9" s="55"/>
      <c r="AA9" s="135"/>
      <c r="AB9" s="53"/>
      <c r="AC9" s="31" t="s">
        <v>110</v>
      </c>
    </row>
    <row r="10" spans="1:29" ht="24.75" customHeight="1">
      <c r="A10" s="123" t="s">
        <v>100</v>
      </c>
      <c r="B10" s="118" t="s">
        <v>101</v>
      </c>
      <c r="C10" s="93">
        <f aca="true" t="shared" si="0" ref="C10:C16">IF(SUM(D10,E10,F10,G10)&lt;&gt;0,SUM(D10,E10,F10,G10),"")</f>
      </c>
      <c r="D10" s="94">
        <f aca="true" t="shared" si="1" ref="D10:D16">IF(SUM(H10,M10,W10)&lt;&gt;0,SUM(H10,M10,W10),"")</f>
      </c>
      <c r="E10" s="94">
        <f aca="true" t="shared" si="2" ref="E10:E16">IF(SUM(I10,O10,X10)&lt;&gt;0,SUM(I10,O10,X10),"")</f>
      </c>
      <c r="F10" s="94">
        <f aca="true" t="shared" si="3" ref="F10:F16">IF(SUM(J10,P10,Y10)&lt;&gt;0,SUM(J10,P10,Y10),"")</f>
      </c>
      <c r="G10" s="154">
        <f aca="true" t="shared" si="4" ref="G10:G16">IF(SUM(S10,AA10)&lt;&gt;0,SUM(S10,AA10),"")</f>
      </c>
      <c r="H10" s="34"/>
      <c r="I10" s="150"/>
      <c r="J10" s="147"/>
      <c r="K10" s="144"/>
      <c r="L10" s="36"/>
      <c r="M10" s="37"/>
      <c r="N10" s="38"/>
      <c r="O10" s="22"/>
      <c r="P10" s="39"/>
      <c r="Q10" s="38"/>
      <c r="R10" s="40" t="s">
        <v>11</v>
      </c>
      <c r="S10" s="130"/>
      <c r="T10" s="41"/>
      <c r="U10" s="42"/>
      <c r="V10" s="36"/>
      <c r="W10" s="38"/>
      <c r="X10" s="22"/>
      <c r="Y10" s="22"/>
      <c r="Z10" s="43"/>
      <c r="AA10" s="132"/>
      <c r="AB10" s="44"/>
      <c r="AC10" s="45" t="s">
        <v>109</v>
      </c>
    </row>
    <row r="11" spans="1:29" ht="15.75" customHeight="1">
      <c r="A11" s="124" t="s">
        <v>65</v>
      </c>
      <c r="B11" s="57" t="s">
        <v>33</v>
      </c>
      <c r="C11" s="93">
        <f t="shared" si="0"/>
        <v>12</v>
      </c>
      <c r="D11" s="94">
        <f t="shared" si="1"/>
        <v>4</v>
      </c>
      <c r="E11" s="94">
        <f t="shared" si="2"/>
      </c>
      <c r="F11" s="94">
        <f t="shared" si="3"/>
        <v>6</v>
      </c>
      <c r="G11" s="154">
        <f t="shared" si="4"/>
        <v>2</v>
      </c>
      <c r="H11" s="34"/>
      <c r="I11" s="150"/>
      <c r="J11" s="147"/>
      <c r="K11" s="144"/>
      <c r="L11" s="36" t="s">
        <v>46</v>
      </c>
      <c r="M11" s="37">
        <v>4</v>
      </c>
      <c r="N11" s="38"/>
      <c r="O11" s="22"/>
      <c r="P11" s="39">
        <v>6</v>
      </c>
      <c r="Q11" s="38"/>
      <c r="R11" s="40" t="s">
        <v>46</v>
      </c>
      <c r="S11" s="130">
        <v>2</v>
      </c>
      <c r="T11" s="41" t="s">
        <v>12</v>
      </c>
      <c r="U11" s="42"/>
      <c r="V11" s="36"/>
      <c r="W11" s="38"/>
      <c r="X11" s="22"/>
      <c r="Y11" s="22"/>
      <c r="Z11" s="43"/>
      <c r="AA11" s="132"/>
      <c r="AB11" s="44"/>
      <c r="AC11" s="75" t="s">
        <v>106</v>
      </c>
    </row>
    <row r="12" spans="1:29" ht="12.75">
      <c r="A12" s="120" t="s">
        <v>68</v>
      </c>
      <c r="B12" s="119" t="s">
        <v>33</v>
      </c>
      <c r="C12" s="93">
        <f t="shared" si="0"/>
        <v>16</v>
      </c>
      <c r="D12" s="94">
        <f t="shared" si="1"/>
        <v>6</v>
      </c>
      <c r="E12" s="94">
        <f t="shared" si="2"/>
        <v>4</v>
      </c>
      <c r="F12" s="94">
        <f t="shared" si="3"/>
        <v>4</v>
      </c>
      <c r="G12" s="154">
        <f t="shared" si="4"/>
        <v>2</v>
      </c>
      <c r="H12" s="34"/>
      <c r="I12" s="151"/>
      <c r="J12" s="148"/>
      <c r="K12" s="145"/>
      <c r="L12" s="121"/>
      <c r="M12" s="48">
        <v>2</v>
      </c>
      <c r="N12" s="49" t="s">
        <v>13</v>
      </c>
      <c r="O12" s="50"/>
      <c r="P12" s="51"/>
      <c r="Q12" s="49"/>
      <c r="R12" s="52"/>
      <c r="S12" s="131"/>
      <c r="T12" s="53"/>
      <c r="U12" s="54"/>
      <c r="V12" s="121" t="s">
        <v>46</v>
      </c>
      <c r="W12" s="49">
        <v>4</v>
      </c>
      <c r="X12" s="50">
        <v>4</v>
      </c>
      <c r="Y12" s="50">
        <v>4</v>
      </c>
      <c r="Z12" s="55" t="s">
        <v>46</v>
      </c>
      <c r="AA12" s="135">
        <v>2</v>
      </c>
      <c r="AB12" s="53" t="s">
        <v>12</v>
      </c>
      <c r="AC12" s="75" t="s">
        <v>106</v>
      </c>
    </row>
    <row r="13" spans="1:29" ht="12.75">
      <c r="A13" s="125" t="s">
        <v>102</v>
      </c>
      <c r="B13" s="56" t="s">
        <v>37</v>
      </c>
      <c r="C13" s="93">
        <f t="shared" si="0"/>
        <v>6</v>
      </c>
      <c r="D13" s="94">
        <f t="shared" si="1"/>
        <v>2</v>
      </c>
      <c r="E13" s="94">
        <f t="shared" si="2"/>
      </c>
      <c r="F13" s="94">
        <f t="shared" si="3"/>
        <v>4</v>
      </c>
      <c r="G13" s="154">
        <f t="shared" si="4"/>
      </c>
      <c r="H13" s="34"/>
      <c r="I13" s="150"/>
      <c r="J13" s="147"/>
      <c r="K13" s="144"/>
      <c r="L13" s="36">
        <v>1</v>
      </c>
      <c r="M13" s="37">
        <v>2</v>
      </c>
      <c r="N13" s="38"/>
      <c r="O13" s="22"/>
      <c r="P13" s="39">
        <v>4</v>
      </c>
      <c r="Q13" s="38"/>
      <c r="R13" s="40" t="s">
        <v>11</v>
      </c>
      <c r="S13" s="130"/>
      <c r="T13" s="41"/>
      <c r="U13" s="42"/>
      <c r="V13" s="36"/>
      <c r="W13" s="38"/>
      <c r="X13" s="22"/>
      <c r="Y13" s="22"/>
      <c r="Z13" s="43"/>
      <c r="AA13" s="132"/>
      <c r="AB13" s="44"/>
      <c r="AC13" s="75" t="s">
        <v>106</v>
      </c>
    </row>
    <row r="14" spans="1:29" ht="26.25">
      <c r="A14" s="125" t="s">
        <v>103</v>
      </c>
      <c r="B14" s="57" t="s">
        <v>26</v>
      </c>
      <c r="C14" s="93">
        <f t="shared" si="0"/>
        <v>12</v>
      </c>
      <c r="D14" s="94">
        <f t="shared" si="1"/>
        <v>6</v>
      </c>
      <c r="E14" s="94">
        <f t="shared" si="2"/>
      </c>
      <c r="F14" s="94">
        <f t="shared" si="3"/>
        <v>4</v>
      </c>
      <c r="G14" s="154">
        <f t="shared" si="4"/>
        <v>2</v>
      </c>
      <c r="H14" s="34"/>
      <c r="I14" s="150"/>
      <c r="J14" s="147"/>
      <c r="K14" s="144"/>
      <c r="L14" s="36"/>
      <c r="M14" s="48">
        <v>2</v>
      </c>
      <c r="N14" s="49" t="s">
        <v>13</v>
      </c>
      <c r="O14" s="50"/>
      <c r="P14" s="51"/>
      <c r="Q14" s="49"/>
      <c r="R14" s="43"/>
      <c r="S14" s="132"/>
      <c r="T14" s="53"/>
      <c r="U14" s="36">
        <v>1</v>
      </c>
      <c r="V14" s="36"/>
      <c r="W14" s="49">
        <v>4</v>
      </c>
      <c r="X14" s="50"/>
      <c r="Y14" s="50">
        <v>4</v>
      </c>
      <c r="Z14" s="52"/>
      <c r="AA14" s="131">
        <v>2</v>
      </c>
      <c r="AB14" s="60" t="s">
        <v>12</v>
      </c>
      <c r="AC14" s="75" t="s">
        <v>106</v>
      </c>
    </row>
    <row r="15" spans="1:29" ht="15.75" customHeight="1">
      <c r="A15" s="125" t="s">
        <v>104</v>
      </c>
      <c r="B15" s="56" t="s">
        <v>26</v>
      </c>
      <c r="C15" s="93">
        <f t="shared" si="0"/>
        <v>10</v>
      </c>
      <c r="D15" s="94">
        <f t="shared" si="1"/>
        <v>4</v>
      </c>
      <c r="E15" s="94">
        <f t="shared" si="2"/>
      </c>
      <c r="F15" s="94">
        <f t="shared" si="3"/>
        <v>4</v>
      </c>
      <c r="G15" s="154">
        <f t="shared" si="4"/>
        <v>2</v>
      </c>
      <c r="H15" s="61"/>
      <c r="I15" s="150"/>
      <c r="J15" s="147"/>
      <c r="K15" s="36">
        <v>1</v>
      </c>
      <c r="L15" s="36"/>
      <c r="M15" s="48">
        <v>4</v>
      </c>
      <c r="N15" s="49"/>
      <c r="O15" s="50"/>
      <c r="P15" s="51">
        <v>4</v>
      </c>
      <c r="Q15" s="49"/>
      <c r="R15" s="52"/>
      <c r="S15" s="131">
        <v>2</v>
      </c>
      <c r="T15" s="53" t="s">
        <v>12</v>
      </c>
      <c r="U15" s="54"/>
      <c r="V15" s="36"/>
      <c r="W15" s="49"/>
      <c r="X15" s="50"/>
      <c r="Y15" s="50"/>
      <c r="Z15" s="55"/>
      <c r="AA15" s="135"/>
      <c r="AB15" s="53"/>
      <c r="AC15" s="75" t="s">
        <v>106</v>
      </c>
    </row>
    <row r="16" spans="1:29" ht="26.25">
      <c r="A16" s="120" t="s">
        <v>69</v>
      </c>
      <c r="B16" s="56" t="s">
        <v>33</v>
      </c>
      <c r="C16" s="93">
        <f t="shared" si="0"/>
        <v>10</v>
      </c>
      <c r="D16" s="94">
        <f t="shared" si="1"/>
        <v>2</v>
      </c>
      <c r="E16" s="94">
        <f t="shared" si="2"/>
        <v>4</v>
      </c>
      <c r="F16" s="94">
        <f t="shared" si="3"/>
        <v>4</v>
      </c>
      <c r="G16" s="154">
        <f t="shared" si="4"/>
      </c>
      <c r="H16" s="34"/>
      <c r="I16" s="150"/>
      <c r="J16" s="147"/>
      <c r="K16" s="36" t="s">
        <v>112</v>
      </c>
      <c r="L16" s="36"/>
      <c r="M16" s="48">
        <v>2</v>
      </c>
      <c r="N16" s="49"/>
      <c r="O16" s="50">
        <v>4</v>
      </c>
      <c r="P16" s="51">
        <v>4</v>
      </c>
      <c r="Q16" s="49"/>
      <c r="R16" s="52" t="s">
        <v>11</v>
      </c>
      <c r="S16" s="131"/>
      <c r="T16" s="60"/>
      <c r="U16" s="42"/>
      <c r="V16" s="36"/>
      <c r="W16" s="49"/>
      <c r="X16" s="50"/>
      <c r="Y16" s="50"/>
      <c r="Z16" s="55"/>
      <c r="AA16" s="135"/>
      <c r="AB16" s="53"/>
      <c r="AC16" s="75" t="s">
        <v>106</v>
      </c>
    </row>
    <row r="17" spans="1:29" ht="13.5" thickBot="1">
      <c r="A17" s="76" t="s">
        <v>64</v>
      </c>
      <c r="B17" s="126" t="s">
        <v>98</v>
      </c>
      <c r="C17" s="117">
        <f>IF(SUM(D17,E17,F17)&lt;&gt;0,SUM(D17,E17,F17),"")</f>
      </c>
      <c r="D17" s="127">
        <f>IF(SUM(H17,N17,Y17)&lt;&gt;0,SUM(H17,N17,Y17),"")</f>
      </c>
      <c r="E17" s="127">
        <f>IF(SUM(P17,Z17)&lt;&gt;0,SUM(P17,Z17),"")</f>
      </c>
      <c r="F17" s="127">
        <f>IF(SUM(Q17,AB17)&lt;&gt;0,SUM(Q17,AB17),"")</f>
      </c>
      <c r="G17" s="143"/>
      <c r="H17" s="78"/>
      <c r="I17" s="152"/>
      <c r="J17" s="149"/>
      <c r="K17" s="146"/>
      <c r="L17" s="82"/>
      <c r="M17" s="83"/>
      <c r="N17" s="84"/>
      <c r="O17" s="85"/>
      <c r="P17" s="86"/>
      <c r="Q17" s="84"/>
      <c r="R17" s="87"/>
      <c r="S17" s="134"/>
      <c r="T17" s="88"/>
      <c r="U17" s="89"/>
      <c r="V17" s="82"/>
      <c r="W17" s="84"/>
      <c r="X17" s="85"/>
      <c r="Y17" s="85"/>
      <c r="Z17" s="90" t="s">
        <v>41</v>
      </c>
      <c r="AA17" s="136"/>
      <c r="AB17" s="88"/>
      <c r="AC17" s="91" t="s">
        <v>106</v>
      </c>
    </row>
    <row r="19" spans="1:32" ht="12.75">
      <c r="A19" s="16" t="s">
        <v>22</v>
      </c>
      <c r="B19" s="13"/>
      <c r="C19" s="13"/>
      <c r="D19" s="13"/>
      <c r="E19" s="11" t="s">
        <v>84</v>
      </c>
      <c r="F19" s="11"/>
      <c r="G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6" t="s">
        <v>85</v>
      </c>
      <c r="W19" s="16"/>
      <c r="X19" s="13"/>
      <c r="Y19" s="13"/>
      <c r="Z19" s="13"/>
      <c r="AA19" s="13"/>
      <c r="AB19" s="13" t="s">
        <v>86</v>
      </c>
      <c r="AC19" s="13"/>
      <c r="AE19" s="13"/>
      <c r="AF19" s="1"/>
    </row>
  </sheetData>
  <sheetProtection/>
  <mergeCells count="11">
    <mergeCell ref="U7:AB7"/>
    <mergeCell ref="K7:T7"/>
    <mergeCell ref="A7:A8"/>
    <mergeCell ref="B7:B8"/>
    <mergeCell ref="Y1:AC1"/>
    <mergeCell ref="I6:X6"/>
    <mergeCell ref="A4:B4"/>
    <mergeCell ref="Y6:AC6"/>
    <mergeCell ref="H7:J7"/>
    <mergeCell ref="C7:G7"/>
    <mergeCell ref="AC7:AC8"/>
  </mergeCells>
  <printOptions/>
  <pageMargins left="0.25" right="0.25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</cp:lastModifiedBy>
  <cp:lastPrinted>2022-09-14T19:19:01Z</cp:lastPrinted>
  <dcterms:created xsi:type="dcterms:W3CDTF">1996-10-08T23:32:33Z</dcterms:created>
  <dcterms:modified xsi:type="dcterms:W3CDTF">2022-09-14T19:19:48Z</dcterms:modified>
  <cp:category/>
  <cp:version/>
  <cp:contentType/>
  <cp:contentStatus/>
</cp:coreProperties>
</file>